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epal in Data\PDF Files\Central Level\Ministry of Agriculture and livestock\Statistics_Agriculture\"/>
    </mc:Choice>
  </mc:AlternateContent>
  <bookViews>
    <workbookView xWindow="0" yWindow="0" windowWidth="19200" windowHeight="8130"/>
  </bookViews>
  <sheets>
    <sheet name="cereal_province_wise" sheetId="1" r:id="rId1"/>
  </sheets>
  <externalReferences>
    <externalReference r:id="rId2"/>
  </externalReferences>
  <definedNames>
    <definedName name="a">#REF!</definedName>
    <definedName name="b">#REF!</definedName>
    <definedName name="gh">#REF!</definedName>
    <definedName name="ghh">#REF!</definedName>
    <definedName name="hh">#REF!</definedName>
    <definedName name="ll">#REF!</definedName>
    <definedName name="manoj">#REF!</definedName>
    <definedName name="_xlnm.Print_Area">#REF!</definedName>
    <definedName name="PRINT_AREA_MI">#REF!</definedName>
    <definedName name="q">#REF!</definedName>
    <definedName name="tabl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" i="1" l="1"/>
  <c r="T11" i="1"/>
  <c r="V11" i="1" s="1"/>
  <c r="U10" i="1"/>
  <c r="V10" i="1" s="1"/>
  <c r="T10" i="1"/>
  <c r="U9" i="1"/>
  <c r="T9" i="1"/>
  <c r="V9" i="1" s="1"/>
  <c r="U8" i="1"/>
  <c r="V8" i="1" s="1"/>
  <c r="T8" i="1"/>
  <c r="U7" i="1"/>
  <c r="T7" i="1"/>
  <c r="V7" i="1" s="1"/>
  <c r="U6" i="1"/>
  <c r="V6" i="1" s="1"/>
  <c r="T6" i="1"/>
  <c r="U5" i="1"/>
  <c r="T5" i="1"/>
  <c r="V5" i="1" s="1"/>
  <c r="U4" i="1"/>
  <c r="V4" i="1" s="1"/>
  <c r="T4" i="1"/>
</calcChain>
</file>

<file path=xl/sharedStrings.xml><?xml version="1.0" encoding="utf-8"?>
<sst xmlns="http://schemas.openxmlformats.org/spreadsheetml/2006/main" count="34" uniqueCount="16">
  <si>
    <r>
      <rPr>
        <b/>
        <sz val="12"/>
        <rFont val="Times New Roman"/>
        <family val="1"/>
      </rPr>
      <t xml:space="preserve">Table 1.2  : Major Creal Cropd by Provinces , Fiscal Year 2017/18 </t>
    </r>
    <r>
      <rPr>
        <sz val="12"/>
        <rFont val="Times New Roman"/>
        <family val="1"/>
      </rPr>
      <t xml:space="preserve">                                                                                                                             Area in Hectare, Production in Metric Ton, Yield in Kg Per Hectare</t>
    </r>
  </si>
  <si>
    <t>Paddy</t>
  </si>
  <si>
    <t>Maize</t>
  </si>
  <si>
    <t>Mille</t>
  </si>
  <si>
    <t>Buckwheat</t>
  </si>
  <si>
    <t>Wheat</t>
  </si>
  <si>
    <t>Barley</t>
  </si>
  <si>
    <t xml:space="preserve"> Cereals Total</t>
  </si>
  <si>
    <t>Provinces</t>
  </si>
  <si>
    <t xml:space="preserve">Area </t>
  </si>
  <si>
    <t>Production</t>
  </si>
  <si>
    <t>Yield</t>
  </si>
  <si>
    <t>Gandaki</t>
  </si>
  <si>
    <t>Karnali</t>
  </si>
  <si>
    <t>Sudurpaschim</t>
  </si>
  <si>
    <t>N E P A 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</si>
</sst>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_)"/>
    <numFmt numFmtId="165" formatCode="_(* #,##0.00_);_(* \(#,##0.00\);_(* &quot;-&quot;??_);_(@_)"/>
    <numFmt numFmtId="166" formatCode="_(* #,##0_);_(* \(#,##0\);_(* &quot;-&quot;??_);_(@_)"/>
  </numFmts>
  <fonts count="5" x14ac:knownFonts="1">
    <font>
      <sz val="12"/>
      <name val="Helv"/>
      <family val="2"/>
    </font>
    <font>
      <sz val="12"/>
      <name val="Helv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0"/>
    <xf numFmtId="165" fontId="1" fillId="0" borderId="0" applyFont="0" applyFill="0" applyBorder="0" applyAlignment="0" applyProtection="0"/>
    <xf numFmtId="0" fontId="4" fillId="0" borderId="0"/>
    <xf numFmtId="0" fontId="4" fillId="0" borderId="0"/>
  </cellStyleXfs>
  <cellXfs count="14">
    <xf numFmtId="164" fontId="0" fillId="0" borderId="0" xfId="0"/>
    <xf numFmtId="164" fontId="2" fillId="0" borderId="1" xfId="0" applyFont="1" applyBorder="1" applyAlignment="1">
      <alignment horizontal="left" vertical="center"/>
    </xf>
    <xf numFmtId="0" fontId="2" fillId="0" borderId="2" xfId="2" applyFont="1" applyFill="1" applyBorder="1" applyAlignment="1">
      <alignment horizontal="center"/>
    </xf>
    <xf numFmtId="0" fontId="2" fillId="0" borderId="2" xfId="3" applyFont="1" applyFill="1" applyBorder="1" applyAlignment="1" applyProtection="1">
      <alignment horizontal="center"/>
    </xf>
    <xf numFmtId="0" fontId="2" fillId="0" borderId="2" xfId="3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166" fontId="2" fillId="0" borderId="2" xfId="1" applyNumberFormat="1" applyFont="1" applyFill="1" applyBorder="1" applyAlignment="1" applyProtection="1">
      <alignment horizontal="right"/>
    </xf>
    <xf numFmtId="0" fontId="2" fillId="0" borderId="2" xfId="3" applyFont="1" applyFill="1" applyBorder="1" applyAlignment="1" applyProtection="1">
      <alignment horizontal="right" wrapText="1"/>
    </xf>
    <xf numFmtId="164" fontId="2" fillId="0" borderId="2" xfId="0" applyFont="1" applyFill="1" applyBorder="1" applyAlignment="1">
      <alignment horizontal="center"/>
    </xf>
    <xf numFmtId="3" fontId="2" fillId="0" borderId="2" xfId="2" applyNumberFormat="1" applyFont="1" applyFill="1" applyBorder="1" applyAlignment="1" applyProtection="1">
      <alignment horizontal="center"/>
    </xf>
    <xf numFmtId="164" fontId="1" fillId="0" borderId="2" xfId="0" applyFont="1" applyFill="1" applyBorder="1"/>
    <xf numFmtId="164" fontId="0" fillId="0" borderId="0" xfId="0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pal%20in%20Data/PDF%20Files/Central%20Level/Ministry%20of%20Agriculture%20and%20livestock/publication-1568704754479-585b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eal_ten_years"/>
      <sheetName val="cereal_province_wise"/>
      <sheetName val="cereal_district_wise"/>
      <sheetName val="cash_crops_ten_years"/>
      <sheetName val="cash_crops_Provinces"/>
      <sheetName val="Cash_crops_districtwise"/>
      <sheetName val="oilseeds_districwise"/>
      <sheetName val="Jute cotton rubber"/>
      <sheetName val="Coffee"/>
      <sheetName val="Tea"/>
      <sheetName val="mulbery_honey_Mushroom complete"/>
      <sheetName val="Spice Crops final"/>
      <sheetName val="Pulse_ten_years"/>
      <sheetName val="Pulses districtwise"/>
      <sheetName val="Liv_Population"/>
      <sheetName val="Liv_Production"/>
      <sheetName val="liv_Districtwise"/>
      <sheetName val="Milk Production"/>
      <sheetName val="Meat Production"/>
      <sheetName val="Egg Production"/>
      <sheetName val="Wool Production"/>
      <sheetName val="Yak Chauri"/>
      <sheetName val="rabbit"/>
      <sheetName val="horse"/>
      <sheetName val="fish_Summary"/>
      <sheetName val="Fish_Historical"/>
      <sheetName val="Fish_District"/>
      <sheetName val="Fruits_ten_years"/>
      <sheetName val=" citrus fruit"/>
      <sheetName val="winter_fruit"/>
      <sheetName val="summer_fruit"/>
      <sheetName val="vegetable_ten_years"/>
      <sheetName val="Vegetable_Districts_wise"/>
      <sheetName val="population_national"/>
      <sheetName val="population_district_wise"/>
      <sheetName val="fertilizer_series"/>
      <sheetName val="Fertilizer_by_districts"/>
      <sheetName val="GDP"/>
      <sheetName val="Export_Agri_commodity"/>
      <sheetName val="import_agri_commod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workbookViewId="0">
      <selection sqref="A1:V1"/>
    </sheetView>
  </sheetViews>
  <sheetFormatPr defaultRowHeight="15.75" x14ac:dyDescent="0.25"/>
  <cols>
    <col min="1" max="1" width="16.33203125" style="13" bestFit="1" customWidth="1"/>
    <col min="15" max="15" width="11.88671875" bestFit="1" customWidth="1"/>
    <col min="18" max="18" width="11.88671875" bestFit="1" customWidth="1"/>
    <col min="20" max="20" width="7.88671875" bestFit="1" customWidth="1"/>
    <col min="21" max="21" width="11.88671875" bestFit="1" customWidth="1"/>
  </cols>
  <sheetData>
    <row r="1" spans="1:22" ht="3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6" customFormat="1" ht="20.100000000000001" customHeight="1" x14ac:dyDescent="0.25">
      <c r="A2" s="2"/>
      <c r="B2" s="3" t="s">
        <v>1</v>
      </c>
      <c r="C2" s="3"/>
      <c r="D2" s="3"/>
      <c r="E2" s="4" t="s">
        <v>2</v>
      </c>
      <c r="F2" s="4"/>
      <c r="G2" s="4"/>
      <c r="H2" s="4" t="s">
        <v>3</v>
      </c>
      <c r="I2" s="4"/>
      <c r="J2" s="4"/>
      <c r="K2" s="4" t="s">
        <v>4</v>
      </c>
      <c r="L2" s="4"/>
      <c r="M2" s="4"/>
      <c r="N2" s="4" t="s">
        <v>5</v>
      </c>
      <c r="O2" s="4"/>
      <c r="P2" s="4"/>
      <c r="Q2" s="5" t="s">
        <v>6</v>
      </c>
      <c r="R2" s="5"/>
      <c r="S2" s="5"/>
      <c r="T2" s="5" t="s">
        <v>7</v>
      </c>
      <c r="U2" s="5"/>
      <c r="V2" s="5"/>
    </row>
    <row r="3" spans="1:22" s="6" customFormat="1" ht="20.100000000000001" customHeight="1" x14ac:dyDescent="0.25">
      <c r="A3" s="7" t="s">
        <v>8</v>
      </c>
      <c r="B3" s="8" t="s">
        <v>9</v>
      </c>
      <c r="C3" s="8" t="s">
        <v>10</v>
      </c>
      <c r="D3" s="9" t="s">
        <v>11</v>
      </c>
      <c r="E3" s="8" t="s">
        <v>9</v>
      </c>
      <c r="F3" s="8" t="s">
        <v>10</v>
      </c>
      <c r="G3" s="9" t="s">
        <v>11</v>
      </c>
      <c r="H3" s="8" t="s">
        <v>9</v>
      </c>
      <c r="I3" s="8" t="s">
        <v>10</v>
      </c>
      <c r="J3" s="9" t="s">
        <v>11</v>
      </c>
      <c r="K3" s="8" t="s">
        <v>9</v>
      </c>
      <c r="L3" s="8" t="s">
        <v>10</v>
      </c>
      <c r="M3" s="9" t="s">
        <v>11</v>
      </c>
      <c r="N3" s="8" t="s">
        <v>9</v>
      </c>
      <c r="O3" s="8" t="s">
        <v>10</v>
      </c>
      <c r="P3" s="9" t="s">
        <v>11</v>
      </c>
      <c r="Q3" s="8" t="s">
        <v>9</v>
      </c>
      <c r="R3" s="8" t="s">
        <v>10</v>
      </c>
      <c r="S3" s="9" t="s">
        <v>11</v>
      </c>
      <c r="T3" s="8" t="s">
        <v>9</v>
      </c>
      <c r="U3" s="8" t="s">
        <v>10</v>
      </c>
      <c r="V3" s="9" t="s">
        <v>11</v>
      </c>
    </row>
    <row r="4" spans="1:22" s="12" customFormat="1" ht="20.100000000000001" customHeight="1" x14ac:dyDescent="0.25">
      <c r="A4" s="10">
        <v>1</v>
      </c>
      <c r="B4" s="11">
        <v>322182.75845443615</v>
      </c>
      <c r="C4" s="11">
        <v>1108605.8255109657</v>
      </c>
      <c r="D4" s="11">
        <v>3440.9222604869692</v>
      </c>
      <c r="E4" s="11">
        <v>281267.42775334744</v>
      </c>
      <c r="F4" s="11">
        <v>747684.05394422077</v>
      </c>
      <c r="G4" s="11">
        <v>2658.2674713400843</v>
      </c>
      <c r="H4" s="11">
        <v>72016.09390310185</v>
      </c>
      <c r="I4" s="11">
        <v>97584.346734810504</v>
      </c>
      <c r="J4" s="11">
        <v>1355.0352628970811</v>
      </c>
      <c r="K4" s="11">
        <v>2682.202442607897</v>
      </c>
      <c r="L4" s="11">
        <v>2843.9342618384408</v>
      </c>
      <c r="M4" s="11">
        <v>1060.2981403123667</v>
      </c>
      <c r="N4" s="11">
        <v>59997</v>
      </c>
      <c r="O4" s="11">
        <v>188680.065</v>
      </c>
      <c r="P4" s="11">
        <v>3144.8249912495626</v>
      </c>
      <c r="Q4" s="11">
        <v>1381.5</v>
      </c>
      <c r="R4" s="11">
        <v>1853.59</v>
      </c>
      <c r="S4" s="11">
        <v>1341.7227651103872</v>
      </c>
      <c r="T4" s="11">
        <f>(B4+E4+H4+K4+N4+Q4)</f>
        <v>739526.98255349335</v>
      </c>
      <c r="U4" s="11">
        <f>(C4+F4+I4+L4+O4+R4)</f>
        <v>2147251.8154518353</v>
      </c>
      <c r="V4" s="11">
        <f>1000*U4/T4</f>
        <v>2903.5476272111746</v>
      </c>
    </row>
    <row r="5" spans="1:22" s="12" customFormat="1" ht="20.100000000000001" customHeight="1" x14ac:dyDescent="0.25">
      <c r="A5" s="10">
        <v>2</v>
      </c>
      <c r="B5" s="11">
        <v>382136.65876742144</v>
      </c>
      <c r="C5" s="11">
        <v>1285843.1422478347</v>
      </c>
      <c r="D5" s="11">
        <v>3364.877754453893</v>
      </c>
      <c r="E5" s="11">
        <v>52025.509532863522</v>
      </c>
      <c r="F5" s="11">
        <v>131667.50408260437</v>
      </c>
      <c r="G5" s="11">
        <v>2530.825844183852</v>
      </c>
      <c r="H5" s="11">
        <v>1710.5675082952937</v>
      </c>
      <c r="I5" s="11">
        <v>1667.2671541237364</v>
      </c>
      <c r="J5" s="11">
        <v>974.68655638460632</v>
      </c>
      <c r="K5" s="11">
        <v>0</v>
      </c>
      <c r="L5" s="11">
        <v>0</v>
      </c>
      <c r="M5" s="11"/>
      <c r="N5" s="11">
        <v>171863</v>
      </c>
      <c r="O5" s="11">
        <v>566894.79</v>
      </c>
      <c r="P5" s="11">
        <v>3298.5272571757737</v>
      </c>
      <c r="Q5" s="11">
        <v>149.72593499999999</v>
      </c>
      <c r="R5" s="11">
        <v>216.26502399999998</v>
      </c>
      <c r="S5" s="11">
        <v>1444.4059006878133</v>
      </c>
      <c r="T5" s="11">
        <f t="shared" ref="T5:U11" si="0">(B5+E5+H5+K5+N5+Q5)</f>
        <v>607885.46174358018</v>
      </c>
      <c r="U5" s="11">
        <f t="shared" si="0"/>
        <v>1986288.9685085628</v>
      </c>
      <c r="V5" s="11">
        <f t="shared" ref="V5:V11" si="1">1000*U5/T5</f>
        <v>3267.5382017055449</v>
      </c>
    </row>
    <row r="6" spans="1:22" s="12" customFormat="1" ht="20.100000000000001" customHeight="1" x14ac:dyDescent="0.25">
      <c r="A6" s="10">
        <v>3</v>
      </c>
      <c r="B6" s="11">
        <v>133660.74468153631</v>
      </c>
      <c r="C6" s="11">
        <v>503237.76803003019</v>
      </c>
      <c r="D6" s="11">
        <v>3765.0378892400909</v>
      </c>
      <c r="E6" s="11">
        <v>199958.97034993744</v>
      </c>
      <c r="F6" s="11">
        <v>601520.43253298057</v>
      </c>
      <c r="G6" s="11">
        <v>3008.2192935895396</v>
      </c>
      <c r="H6" s="11">
        <v>58839.315971813099</v>
      </c>
      <c r="I6" s="11">
        <v>69088.023561223308</v>
      </c>
      <c r="J6" s="11">
        <v>1174.1812837239618</v>
      </c>
      <c r="K6" s="11">
        <v>2521.4782920110188</v>
      </c>
      <c r="L6" s="11">
        <v>2673.5112349117926</v>
      </c>
      <c r="M6" s="11">
        <v>1060.2951623190534</v>
      </c>
      <c r="N6" s="11">
        <v>57049.26</v>
      </c>
      <c r="O6" s="11">
        <v>169272.77850000001</v>
      </c>
      <c r="P6" s="11">
        <v>2967.1336402961228</v>
      </c>
      <c r="Q6" s="11">
        <v>1798.4114999999999</v>
      </c>
      <c r="R6" s="11">
        <v>2489.5420599999998</v>
      </c>
      <c r="S6" s="11">
        <v>1384.3005674730171</v>
      </c>
      <c r="T6" s="11">
        <f t="shared" si="0"/>
        <v>453828.1807952979</v>
      </c>
      <c r="U6" s="11">
        <f t="shared" si="0"/>
        <v>1348282.0559191459</v>
      </c>
      <c r="V6" s="11">
        <f t="shared" si="1"/>
        <v>2970.9086235155964</v>
      </c>
    </row>
    <row r="7" spans="1:22" s="12" customFormat="1" ht="20.100000000000001" customHeight="1" x14ac:dyDescent="0.25">
      <c r="A7" s="10" t="s">
        <v>12</v>
      </c>
      <c r="B7" s="11">
        <v>115308.34056911925</v>
      </c>
      <c r="C7" s="11">
        <v>417928.00515550224</v>
      </c>
      <c r="D7" s="11">
        <v>3624.4386407155321</v>
      </c>
      <c r="E7" s="11">
        <v>145329.10326048217</v>
      </c>
      <c r="F7" s="11">
        <v>434334.89583220665</v>
      </c>
      <c r="G7" s="11">
        <v>2988.6298483086475</v>
      </c>
      <c r="H7" s="11">
        <v>87351.111284259663</v>
      </c>
      <c r="I7" s="11">
        <v>100118.57230148751</v>
      </c>
      <c r="J7" s="11">
        <v>1146.1625482437166</v>
      </c>
      <c r="K7" s="11">
        <v>1961.7800734618918</v>
      </c>
      <c r="L7" s="11">
        <v>2642.5252300160382</v>
      </c>
      <c r="M7" s="11">
        <v>1347.0038083080622</v>
      </c>
      <c r="N7" s="11">
        <v>41291</v>
      </c>
      <c r="O7" s="11">
        <v>94771.950000000012</v>
      </c>
      <c r="P7" s="11">
        <v>2295.2205081010393</v>
      </c>
      <c r="Q7" s="11">
        <v>1764.4768739999997</v>
      </c>
      <c r="R7" s="11">
        <v>2647.9431799999998</v>
      </c>
      <c r="S7" s="11">
        <v>1500.6958827390106</v>
      </c>
      <c r="T7" s="11">
        <f t="shared" si="0"/>
        <v>393005.81206132291</v>
      </c>
      <c r="U7" s="11">
        <f t="shared" si="0"/>
        <v>1052443.8916992126</v>
      </c>
      <c r="V7" s="11">
        <f t="shared" si="1"/>
        <v>2677.9346752637689</v>
      </c>
    </row>
    <row r="8" spans="1:22" s="12" customFormat="1" ht="20.100000000000001" customHeight="1" x14ac:dyDescent="0.25">
      <c r="A8" s="10">
        <v>5</v>
      </c>
      <c r="B8" s="11">
        <v>310879.57826533093</v>
      </c>
      <c r="C8" s="11">
        <v>1120130.9372848598</v>
      </c>
      <c r="D8" s="11">
        <v>3603.1023444352631</v>
      </c>
      <c r="E8" s="11">
        <v>145374.27167352239</v>
      </c>
      <c r="F8" s="11">
        <v>355081.34762014559</v>
      </c>
      <c r="G8" s="11">
        <v>2442.5322550717756</v>
      </c>
      <c r="H8" s="11">
        <v>9700.5602373233105</v>
      </c>
      <c r="I8" s="11">
        <v>10650.104733275639</v>
      </c>
      <c r="J8" s="11">
        <v>1097.88553163135</v>
      </c>
      <c r="K8" s="11">
        <v>1132.6325436179982</v>
      </c>
      <c r="L8" s="11">
        <v>1107.7496750232126</v>
      </c>
      <c r="M8" s="11">
        <v>978.03094327900772</v>
      </c>
      <c r="N8" s="11">
        <v>147621.5675</v>
      </c>
      <c r="O8" s="11">
        <v>484582.29749999999</v>
      </c>
      <c r="P8" s="11">
        <v>3282.5982389057071</v>
      </c>
      <c r="Q8" s="11">
        <v>2222.7970949999999</v>
      </c>
      <c r="R8" s="11">
        <v>3345.5606800000005</v>
      </c>
      <c r="S8" s="11">
        <v>1505.1129441934063</v>
      </c>
      <c r="T8" s="11">
        <f t="shared" si="0"/>
        <v>616931.4073147946</v>
      </c>
      <c r="U8" s="11">
        <f t="shared" si="0"/>
        <v>1974897.9974933043</v>
      </c>
      <c r="V8" s="11">
        <f t="shared" si="1"/>
        <v>3201.163004634639</v>
      </c>
    </row>
    <row r="9" spans="1:22" s="12" customFormat="1" ht="20.100000000000001" customHeight="1" x14ac:dyDescent="0.25">
      <c r="A9" s="10" t="s">
        <v>13</v>
      </c>
      <c r="B9" s="11">
        <v>38247.742962983481</v>
      </c>
      <c r="C9" s="11">
        <v>131746.09844622892</v>
      </c>
      <c r="D9" s="11">
        <v>3444.5456970816294</v>
      </c>
      <c r="E9" s="11">
        <v>93315.284375699644</v>
      </c>
      <c r="F9" s="11">
        <v>214625.67845551454</v>
      </c>
      <c r="G9" s="11">
        <v>2300.0056195660645</v>
      </c>
      <c r="H9" s="11">
        <v>18733.117823573455</v>
      </c>
      <c r="I9" s="11">
        <v>19483.236897604627</v>
      </c>
      <c r="J9" s="11">
        <v>1040.0424041046299</v>
      </c>
      <c r="K9" s="11">
        <v>2024.1788613406793</v>
      </c>
      <c r="L9" s="11">
        <v>2215.4993500464252</v>
      </c>
      <c r="M9" s="11">
        <v>1094.5175806149007</v>
      </c>
      <c r="N9" s="11">
        <v>83505</v>
      </c>
      <c r="O9" s="11">
        <v>160213.3995</v>
      </c>
      <c r="P9" s="11">
        <v>1918.6084605712233</v>
      </c>
      <c r="Q9" s="11">
        <v>9313.261199999999</v>
      </c>
      <c r="R9" s="11">
        <v>13244.106000000002</v>
      </c>
      <c r="S9" s="11">
        <v>1422.06963979492</v>
      </c>
      <c r="T9" s="11">
        <f t="shared" si="0"/>
        <v>245138.5852235973</v>
      </c>
      <c r="U9" s="11">
        <f t="shared" si="0"/>
        <v>541528.01864939462</v>
      </c>
      <c r="V9" s="11">
        <f t="shared" si="1"/>
        <v>2209.0688748792963</v>
      </c>
    </row>
    <row r="10" spans="1:22" s="12" customFormat="1" ht="20.100000000000001" customHeight="1" x14ac:dyDescent="0.25">
      <c r="A10" s="10" t="s">
        <v>14</v>
      </c>
      <c r="B10" s="11">
        <v>167129.17629917248</v>
      </c>
      <c r="C10" s="11">
        <v>584433.1433245783</v>
      </c>
      <c r="D10" s="11">
        <v>3496.8947748441219</v>
      </c>
      <c r="E10" s="11">
        <v>51048.809025004761</v>
      </c>
      <c r="F10" s="11">
        <v>111927.21976719062</v>
      </c>
      <c r="G10" s="11">
        <v>2192.5530076983064</v>
      </c>
      <c r="H10" s="11">
        <v>15641.477368006965</v>
      </c>
      <c r="I10" s="11">
        <v>15896.459219176069</v>
      </c>
      <c r="J10" s="11">
        <v>1016.3016475470945</v>
      </c>
      <c r="K10" s="11">
        <v>143.70629935720842</v>
      </c>
      <c r="L10" s="11">
        <v>152.99339917278638</v>
      </c>
      <c r="M10" s="11">
        <v>1064.62555821922</v>
      </c>
      <c r="N10" s="11">
        <v>145516</v>
      </c>
      <c r="O10" s="11">
        <v>308735.7525</v>
      </c>
      <c r="P10" s="11">
        <v>2121.661896286319</v>
      </c>
      <c r="Q10" s="11">
        <v>8003.0434500000001</v>
      </c>
      <c r="R10" s="11">
        <v>6713.3540000000003</v>
      </c>
      <c r="S10" s="11">
        <v>838.85012519830821</v>
      </c>
      <c r="T10" s="11">
        <f t="shared" si="0"/>
        <v>387482.21244154143</v>
      </c>
      <c r="U10" s="11">
        <f t="shared" si="0"/>
        <v>1027858.9222101178</v>
      </c>
      <c r="V10" s="11">
        <f t="shared" si="1"/>
        <v>2652.6609201840165</v>
      </c>
    </row>
    <row r="11" spans="1:22" s="12" customFormat="1" ht="20.100000000000001" customHeight="1" x14ac:dyDescent="0.25">
      <c r="A11" s="10" t="s">
        <v>15</v>
      </c>
      <c r="B11" s="11">
        <v>1469545</v>
      </c>
      <c r="C11" s="11">
        <v>5151924.92</v>
      </c>
      <c r="D11" s="11">
        <v>3505.7959572520745</v>
      </c>
      <c r="E11" s="11">
        <v>954157.75</v>
      </c>
      <c r="F11" s="11">
        <v>2555847.04</v>
      </c>
      <c r="G11" s="11">
        <v>2678.6420170040019</v>
      </c>
      <c r="H11" s="11">
        <v>263496.5</v>
      </c>
      <c r="I11" s="11">
        <v>313986.59999999998</v>
      </c>
      <c r="J11" s="11">
        <v>1191.6158279142226</v>
      </c>
      <c r="K11" s="11">
        <v>10295.799999999999</v>
      </c>
      <c r="L11" s="11">
        <v>11471.6</v>
      </c>
      <c r="M11" s="11">
        <v>1114.2019075739622</v>
      </c>
      <c r="N11" s="11">
        <v>706842.82750000001</v>
      </c>
      <c r="O11" s="11">
        <v>1949001.0330000001</v>
      </c>
      <c r="P11" s="11">
        <v>2757.3329701785792</v>
      </c>
      <c r="Q11" s="11">
        <v>24647.737553999999</v>
      </c>
      <c r="R11" s="11">
        <v>30510.360944</v>
      </c>
      <c r="S11" s="11">
        <v>1237.8564514148916</v>
      </c>
      <c r="T11" s="11">
        <f t="shared" si="0"/>
        <v>3428985.6150540002</v>
      </c>
      <c r="U11" s="11">
        <f t="shared" si="0"/>
        <v>10012741.553943999</v>
      </c>
      <c r="V11" s="11">
        <f t="shared" si="1"/>
        <v>2920.0302007642913</v>
      </c>
    </row>
  </sheetData>
  <mergeCells count="8">
    <mergeCell ref="A1:V1"/>
    <mergeCell ref="B2:D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cereal_province_wise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2019-10-16T08:26:04Z</dcterms:created>
  <dcterms:modified xsi:type="dcterms:W3CDTF">2019-10-16T08:26:53Z</dcterms:modified>
</cp:coreProperties>
</file>