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6605" windowHeight="7755" tabRatio="718" activeTab="1"/>
  </bookViews>
  <sheets>
    <sheet name="Ana TB-1" sheetId="104" r:id="rId1"/>
    <sheet name="Raw Registration TB-2" sheetId="105" r:id="rId2"/>
  </sheets>
  <externalReferences>
    <externalReference r:id="rId3"/>
  </externalReferences>
  <definedNames>
    <definedName name="_xlnm._FilterDatabase" localSheetId="0" hidden="1">'Ana TB-1'!$A$2:$D$85</definedName>
    <definedName name="_xlnm._FilterDatabase" localSheetId="1" hidden="1">'Raw Registration TB-2'!$A$3:$N$86</definedName>
    <definedName name="ownership">'[1]CF_1st_Tri '!$FT$1:$FT$2</definedName>
    <definedName name="_xlnm.Print_Titles" localSheetId="0">'Ana TB-1'!$1:$2</definedName>
  </definedNames>
  <calcPr calcId="124519"/>
</workbook>
</file>

<file path=xl/calcChain.xml><?xml version="1.0" encoding="utf-8"?>
<calcChain xmlns="http://schemas.openxmlformats.org/spreadsheetml/2006/main">
  <c r="S9" i="105"/>
  <c r="S13"/>
  <c r="S17"/>
  <c r="S21"/>
  <c r="S25"/>
  <c r="S29"/>
  <c r="S33"/>
  <c r="S37"/>
  <c r="S41"/>
  <c r="S45"/>
  <c r="S49"/>
  <c r="S53"/>
  <c r="S57"/>
  <c r="S61"/>
  <c r="S65"/>
  <c r="S69"/>
  <c r="S73"/>
  <c r="S77"/>
  <c r="S81"/>
  <c r="S85"/>
  <c r="S4"/>
  <c r="R5"/>
  <c r="S5" s="1"/>
  <c r="R6"/>
  <c r="S6" s="1"/>
  <c r="R7"/>
  <c r="S7" s="1"/>
  <c r="R8"/>
  <c r="S8" s="1"/>
  <c r="R9"/>
  <c r="R10"/>
  <c r="S10" s="1"/>
  <c r="R11"/>
  <c r="S11" s="1"/>
  <c r="R12"/>
  <c r="S12" s="1"/>
  <c r="R13"/>
  <c r="R14"/>
  <c r="S14" s="1"/>
  <c r="R15"/>
  <c r="S15" s="1"/>
  <c r="R16"/>
  <c r="S16" s="1"/>
  <c r="R17"/>
  <c r="R18"/>
  <c r="S18" s="1"/>
  <c r="R19"/>
  <c r="S19" s="1"/>
  <c r="R20"/>
  <c r="S20" s="1"/>
  <c r="R21"/>
  <c r="R22"/>
  <c r="S22" s="1"/>
  <c r="R23"/>
  <c r="S23" s="1"/>
  <c r="R24"/>
  <c r="S24" s="1"/>
  <c r="R25"/>
  <c r="R26"/>
  <c r="S26" s="1"/>
  <c r="R27"/>
  <c r="S27" s="1"/>
  <c r="R28"/>
  <c r="S28" s="1"/>
  <c r="R29"/>
  <c r="R30"/>
  <c r="S30" s="1"/>
  <c r="R31"/>
  <c r="S31" s="1"/>
  <c r="R32"/>
  <c r="S32" s="1"/>
  <c r="R33"/>
  <c r="R34"/>
  <c r="S34" s="1"/>
  <c r="R35"/>
  <c r="S35" s="1"/>
  <c r="R36"/>
  <c r="S36" s="1"/>
  <c r="R37"/>
  <c r="R38"/>
  <c r="S38" s="1"/>
  <c r="R39"/>
  <c r="S39" s="1"/>
  <c r="R40"/>
  <c r="S40" s="1"/>
  <c r="R41"/>
  <c r="R42"/>
  <c r="S42" s="1"/>
  <c r="R43"/>
  <c r="S43" s="1"/>
  <c r="R44"/>
  <c r="S44" s="1"/>
  <c r="R45"/>
  <c r="R46"/>
  <c r="S46" s="1"/>
  <c r="R47"/>
  <c r="S47" s="1"/>
  <c r="R48"/>
  <c r="S48" s="1"/>
  <c r="R49"/>
  <c r="R50"/>
  <c r="S50" s="1"/>
  <c r="R51"/>
  <c r="S51" s="1"/>
  <c r="R52"/>
  <c r="S52" s="1"/>
  <c r="R53"/>
  <c r="R54"/>
  <c r="S54" s="1"/>
  <c r="R55"/>
  <c r="S55" s="1"/>
  <c r="R56"/>
  <c r="S56" s="1"/>
  <c r="R57"/>
  <c r="R58"/>
  <c r="S58" s="1"/>
  <c r="R59"/>
  <c r="S59" s="1"/>
  <c r="R60"/>
  <c r="S60" s="1"/>
  <c r="R61"/>
  <c r="R62"/>
  <c r="S62" s="1"/>
  <c r="R63"/>
  <c r="S63" s="1"/>
  <c r="R64"/>
  <c r="S64" s="1"/>
  <c r="R65"/>
  <c r="R66"/>
  <c r="S66" s="1"/>
  <c r="R67"/>
  <c r="S67" s="1"/>
  <c r="R68"/>
  <c r="S68" s="1"/>
  <c r="R69"/>
  <c r="R70"/>
  <c r="S70" s="1"/>
  <c r="R71"/>
  <c r="S71" s="1"/>
  <c r="R72"/>
  <c r="S72" s="1"/>
  <c r="R73"/>
  <c r="R74"/>
  <c r="S74" s="1"/>
  <c r="R75"/>
  <c r="S75" s="1"/>
  <c r="R76"/>
  <c r="S76" s="1"/>
  <c r="R77"/>
  <c r="R78"/>
  <c r="S78" s="1"/>
  <c r="R79"/>
  <c r="S79" s="1"/>
  <c r="R80"/>
  <c r="S80" s="1"/>
  <c r="R81"/>
  <c r="R82"/>
  <c r="S82" s="1"/>
  <c r="R83"/>
  <c r="S83" s="1"/>
  <c r="R84"/>
  <c r="S84" s="1"/>
  <c r="R85"/>
  <c r="R86"/>
  <c r="S86" s="1"/>
  <c r="R87"/>
  <c r="S87" s="1"/>
  <c r="R88"/>
  <c r="S88" s="1"/>
  <c r="R4"/>
</calcChain>
</file>

<file path=xl/sharedStrings.xml><?xml version="1.0" encoding="utf-8"?>
<sst xmlns="http://schemas.openxmlformats.org/spreadsheetml/2006/main" count="198" uniqueCount="104">
  <si>
    <t>District</t>
  </si>
  <si>
    <t>NEPAL</t>
  </si>
  <si>
    <t>Province 1</t>
  </si>
  <si>
    <t>Province 2</t>
  </si>
  <si>
    <t>Province 3</t>
  </si>
  <si>
    <t>Province 5</t>
  </si>
  <si>
    <t>Total</t>
  </si>
  <si>
    <t>New</t>
  </si>
  <si>
    <t>BAITADI</t>
  </si>
  <si>
    <t>ACHHAM</t>
  </si>
  <si>
    <t>HUMLA</t>
  </si>
  <si>
    <t>MUGU</t>
  </si>
  <si>
    <t>KALIKOT</t>
  </si>
  <si>
    <t>JUMLA</t>
  </si>
  <si>
    <t>DOLPA</t>
  </si>
  <si>
    <t>JAJARKOT</t>
  </si>
  <si>
    <t>DAILEKH</t>
  </si>
  <si>
    <t>BANKE</t>
  </si>
  <si>
    <t>DANG</t>
  </si>
  <si>
    <t>ROLPA</t>
  </si>
  <si>
    <t>PYUTHAN</t>
  </si>
  <si>
    <t>ARGHAKHANCHI</t>
  </si>
  <si>
    <t>KAPILBASTU</t>
  </si>
  <si>
    <t>GULMI</t>
  </si>
  <si>
    <t>BAGLUNG</t>
  </si>
  <si>
    <t>PARBAT</t>
  </si>
  <si>
    <t>SYANGJA</t>
  </si>
  <si>
    <t>TANAHU</t>
  </si>
  <si>
    <t>MAKWANPUR</t>
  </si>
  <si>
    <t>RASUWA</t>
  </si>
  <si>
    <t>LALITPUR</t>
  </si>
  <si>
    <t>SINDHUPALCHOK</t>
  </si>
  <si>
    <t>RAMECHHAP</t>
  </si>
  <si>
    <t>SINDHULI</t>
  </si>
  <si>
    <t>SARLAHI</t>
  </si>
  <si>
    <t>MAHOTTARI</t>
  </si>
  <si>
    <t>DHANUSA</t>
  </si>
  <si>
    <t>UDAYAPUR</t>
  </si>
  <si>
    <t>OKHALDHUNGA</t>
  </si>
  <si>
    <t>SOLUKHUMBU</t>
  </si>
  <si>
    <t>DHANKUTA</t>
  </si>
  <si>
    <t>JHAPA</t>
  </si>
  <si>
    <t>ILAM</t>
  </si>
  <si>
    <t>PCD</t>
  </si>
  <si>
    <t>KAILALI</t>
  </si>
  <si>
    <t>KANCHANPUR</t>
  </si>
  <si>
    <t>DOTI</t>
  </si>
  <si>
    <t>DARCHULA</t>
  </si>
  <si>
    <t>DADELDHURA</t>
  </si>
  <si>
    <t>BAJURA</t>
  </si>
  <si>
    <t>BAJHANG</t>
  </si>
  <si>
    <t>SURKHET</t>
  </si>
  <si>
    <t>SALYAN</t>
  </si>
  <si>
    <t>BARDIYA</t>
  </si>
  <si>
    <t>RUPANDEHI</t>
  </si>
  <si>
    <t>PALPA</t>
  </si>
  <si>
    <t>MYAGDI</t>
  </si>
  <si>
    <t>MUSTANG</t>
  </si>
  <si>
    <t>MANANG</t>
  </si>
  <si>
    <t>LAMJUNG</t>
  </si>
  <si>
    <t>KASKI</t>
  </si>
  <si>
    <t>GORKHA</t>
  </si>
  <si>
    <t>NUWAKOT</t>
  </si>
  <si>
    <t>KATHMANDU</t>
  </si>
  <si>
    <t>DOLAKHA</t>
  </si>
  <si>
    <t>DHADING</t>
  </si>
  <si>
    <t>CHITAWAN</t>
  </si>
  <si>
    <t>BHAKTAPUR</t>
  </si>
  <si>
    <t>BARA</t>
  </si>
  <si>
    <t>RAUTAHAT</t>
  </si>
  <si>
    <t>PARSA</t>
  </si>
  <si>
    <t>SIRAHA</t>
  </si>
  <si>
    <t>SAPTARI</t>
  </si>
  <si>
    <t>TERHATHUM</t>
  </si>
  <si>
    <t>TAPLEJUNG</t>
  </si>
  <si>
    <t>SUNSARI</t>
  </si>
  <si>
    <t>SANKHUWASABHA</t>
  </si>
  <si>
    <t>PANCHTHAR</t>
  </si>
  <si>
    <t>MORANG</t>
  </si>
  <si>
    <t>KHOTANG</t>
  </si>
  <si>
    <t>BHOJPUR</t>
  </si>
  <si>
    <t>CNR_
All</t>
  </si>
  <si>
    <t>CNR_PBC</t>
  </si>
  <si>
    <t>PBC_CNR_Relapse</t>
  </si>
  <si>
    <t>PBC_CNR_New</t>
  </si>
  <si>
    <t>Ret</t>
  </si>
  <si>
    <t>rel</t>
  </si>
  <si>
    <t>new</t>
  </si>
  <si>
    <t>Rel</t>
  </si>
  <si>
    <t>Retreatment</t>
  </si>
  <si>
    <t xml:space="preserve">Relapse </t>
  </si>
  <si>
    <t>PBC</t>
  </si>
  <si>
    <t>RUKUM WEST</t>
  </si>
  <si>
    <t>NAWALPARASI WEST</t>
  </si>
  <si>
    <t>NAWALPARASI EAST</t>
  </si>
  <si>
    <t>KAVREPALANCHOK</t>
  </si>
  <si>
    <t>Gandaki Province</t>
  </si>
  <si>
    <t>RUKUM EAST</t>
  </si>
  <si>
    <t>Karnali Province</t>
  </si>
  <si>
    <t>Sudurpashchim Province</t>
  </si>
  <si>
    <t>EP</t>
  </si>
  <si>
    <t>Transfer in</t>
  </si>
  <si>
    <t xml:space="preserve"> 
Total (without transfer in)</t>
  </si>
  <si>
    <t xml:space="preserve"> 
Total </t>
  </si>
</sst>
</file>

<file path=xl/styles.xml><?xml version="1.0" encoding="utf-8"?>
<styleSheet xmlns="http://schemas.openxmlformats.org/spreadsheetml/2006/main">
  <numFmts count="3">
    <numFmt numFmtId="44" formatCode="_(&quot;$&quot;* #,##0.00_);_(&quot;$&quot;* \(#,##0.00\);_(&quot;$&quot;* &quot;-&quot;??_);_(@_)"/>
    <numFmt numFmtId="43" formatCode="_(* #,##0.00_);_(* \(#,##0.00\);_(* &quot;-&quot;??_);_(@_)"/>
    <numFmt numFmtId="164" formatCode="0.0"/>
  </numFmts>
  <fonts count="20">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name val="Calibri"/>
      <family val="2"/>
      <scheme val="minor"/>
    </font>
    <font>
      <sz val="10"/>
      <name val="Arial"/>
      <family val="2"/>
    </font>
    <font>
      <b/>
      <sz val="14"/>
      <color theme="1"/>
      <name val="Calibri"/>
      <family val="2"/>
      <scheme val="minor"/>
    </font>
    <font>
      <b/>
      <sz val="10"/>
      <color theme="1"/>
      <name val="Calibri"/>
      <family val="2"/>
      <scheme val="minor"/>
    </font>
    <font>
      <b/>
      <sz val="11"/>
      <name val="Calibri"/>
      <family val="2"/>
      <scheme val="minor"/>
    </font>
    <font>
      <b/>
      <sz val="11"/>
      <color theme="1"/>
      <name val="Calibri"/>
      <family val="2"/>
      <scheme val="minor"/>
    </font>
    <font>
      <sz val="11"/>
      <color rgb="FF000000"/>
      <name val="Calibri"/>
      <family val="2"/>
      <scheme val="minor"/>
    </font>
    <font>
      <sz val="10"/>
      <name val="Arial"/>
      <family val="2"/>
    </font>
    <font>
      <b/>
      <sz val="16"/>
      <color indexed="56"/>
      <name val="Calibri"/>
      <family val="2"/>
      <scheme val="minor"/>
    </font>
    <font>
      <sz val="10"/>
      <name val="Arial"/>
      <family val="2"/>
      <charset val="204"/>
    </font>
  </fonts>
  <fills count="4">
    <fill>
      <patternFill patternType="none"/>
    </fill>
    <fill>
      <patternFill patternType="gray125"/>
    </fill>
    <fill>
      <patternFill patternType="solid">
        <fgColor rgb="FFFFFFCC"/>
      </patternFill>
    </fill>
    <fill>
      <patternFill patternType="solid">
        <fgColor theme="0"/>
        <bgColor indexed="64"/>
      </patternFill>
    </fill>
  </fills>
  <borders count="3">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s>
  <cellStyleXfs count="34">
    <xf numFmtId="0" fontId="0" fillId="0" borderId="0"/>
    <xf numFmtId="0" fontId="11" fillId="0" borderId="0" applyNumberFormat="0" applyFont="0" applyFill="0" applyBorder="0" applyAlignment="0" applyProtection="0"/>
    <xf numFmtId="0" fontId="8" fillId="0" borderId="0"/>
    <xf numFmtId="0" fontId="7" fillId="0" borderId="0"/>
    <xf numFmtId="43" fontId="9" fillId="0" borderId="0" applyFont="0" applyFill="0" applyBorder="0" applyAlignment="0" applyProtection="0"/>
    <xf numFmtId="43" fontId="9" fillId="0" borderId="0" applyFont="0" applyFill="0" applyBorder="0" applyAlignment="0" applyProtection="0"/>
    <xf numFmtId="0" fontId="11" fillId="0" borderId="0"/>
    <xf numFmtId="0" fontId="7" fillId="0" borderId="0"/>
    <xf numFmtId="0" fontId="11" fillId="0" borderId="0"/>
    <xf numFmtId="0" fontId="16" fillId="0" borderId="0"/>
    <xf numFmtId="0" fontId="11" fillId="0" borderId="0"/>
    <xf numFmtId="0" fontId="11" fillId="0" borderId="0" applyNumberFormat="0" applyFont="0" applyFill="0" applyBorder="0" applyAlignment="0" applyProtection="0"/>
    <xf numFmtId="0" fontId="11" fillId="0" borderId="0"/>
    <xf numFmtId="0" fontId="11" fillId="0" borderId="0" applyNumberFormat="0" applyFont="0" applyFill="0" applyBorder="0" applyAlignment="0" applyProtection="0"/>
    <xf numFmtId="0" fontId="11" fillId="0" borderId="0" applyNumberFormat="0" applyFont="0" applyFill="0" applyBorder="0" applyAlignment="0" applyProtection="0"/>
    <xf numFmtId="0" fontId="9" fillId="0" borderId="0"/>
    <xf numFmtId="0" fontId="7" fillId="0" borderId="0"/>
    <xf numFmtId="0" fontId="17" fillId="0" borderId="0" applyNumberFormat="0" applyFont="0" applyFill="0" applyBorder="0" applyAlignment="0" applyProtection="0"/>
    <xf numFmtId="0" fontId="7" fillId="0" borderId="0"/>
    <xf numFmtId="0" fontId="7" fillId="0" borderId="0"/>
    <xf numFmtId="43" fontId="7" fillId="0" borderId="0" applyFont="0" applyFill="0" applyBorder="0" applyAlignment="0" applyProtection="0"/>
    <xf numFmtId="0" fontId="11" fillId="0" borderId="0"/>
    <xf numFmtId="0" fontId="9" fillId="2" borderId="1" applyNumberFormat="0" applyFont="0" applyAlignment="0" applyProtection="0"/>
    <xf numFmtId="9" fontId="7"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0" fontId="5" fillId="0" borderId="0"/>
    <xf numFmtId="0" fontId="19" fillId="0" borderId="0" applyNumberFormat="0" applyFont="0" applyFill="0" applyBorder="0" applyAlignment="0" applyProtection="0"/>
    <xf numFmtId="0" fontId="11" fillId="0" borderId="0" applyNumberFormat="0" applyFont="0" applyFill="0" applyBorder="0" applyAlignment="0" applyProtection="0"/>
    <xf numFmtId="0" fontId="11" fillId="0" borderId="0" applyNumberFormat="0" applyFont="0" applyFill="0" applyBorder="0" applyAlignment="0" applyProtection="0"/>
    <xf numFmtId="0" fontId="4" fillId="0" borderId="0"/>
    <xf numFmtId="0" fontId="3" fillId="0" borderId="0"/>
    <xf numFmtId="0" fontId="2" fillId="0" borderId="0"/>
  </cellStyleXfs>
  <cellXfs count="49">
    <xf numFmtId="0" fontId="0" fillId="0" borderId="0" xfId="0"/>
    <xf numFmtId="0" fontId="7" fillId="0" borderId="0" xfId="6" applyFont="1" applyFill="1" applyProtection="1"/>
    <xf numFmtId="0" fontId="15" fillId="0" borderId="0" xfId="6" applyFont="1" applyFill="1" applyBorder="1" applyAlignment="1" applyProtection="1">
      <alignment vertical="center"/>
    </xf>
    <xf numFmtId="0" fontId="7" fillId="0" borderId="0" xfId="6" applyFont="1" applyFill="1" applyAlignment="1" applyProtection="1">
      <alignment vertical="center"/>
      <protection locked="0"/>
    </xf>
    <xf numFmtId="0" fontId="7" fillId="0" borderId="0" xfId="6" applyFont="1" applyFill="1" applyProtection="1">
      <protection locked="0"/>
    </xf>
    <xf numFmtId="0" fontId="15" fillId="0" borderId="0" xfId="6" applyFont="1" applyFill="1" applyAlignment="1" applyProtection="1">
      <alignment horizontal="center" vertical="center"/>
    </xf>
    <xf numFmtId="0" fontId="7" fillId="0" borderId="0" xfId="6" applyFont="1" applyFill="1" applyAlignment="1" applyProtection="1">
      <alignment vertical="center"/>
    </xf>
    <xf numFmtId="0" fontId="10" fillId="0" borderId="0" xfId="6" applyFont="1" applyFill="1" applyBorder="1" applyProtection="1"/>
    <xf numFmtId="0" fontId="14" fillId="0" borderId="0" xfId="6" applyFont="1" applyFill="1" applyBorder="1" applyAlignment="1" applyProtection="1">
      <alignment vertical="center"/>
    </xf>
    <xf numFmtId="0" fontId="10" fillId="0" borderId="0" xfId="6" applyFont="1" applyFill="1" applyBorder="1" applyAlignment="1" applyProtection="1">
      <alignment vertical="center"/>
      <protection locked="0"/>
    </xf>
    <xf numFmtId="0" fontId="10" fillId="0" borderId="0" xfId="6" applyFont="1" applyFill="1" applyBorder="1" applyProtection="1">
      <protection locked="0"/>
    </xf>
    <xf numFmtId="0" fontId="14" fillId="0" borderId="0" xfId="6" applyFont="1" applyFill="1" applyBorder="1" applyAlignment="1" applyProtection="1">
      <alignment horizontal="center" vertical="center"/>
    </xf>
    <xf numFmtId="0" fontId="10" fillId="0" borderId="0" xfId="6" applyFont="1" applyFill="1" applyBorder="1" applyAlignment="1" applyProtection="1">
      <alignment vertical="center"/>
    </xf>
    <xf numFmtId="1" fontId="14" fillId="3" borderId="2" xfId="6" applyNumberFormat="1" applyFont="1" applyFill="1" applyBorder="1" applyAlignment="1" applyProtection="1">
      <alignment horizontal="center" vertical="center"/>
    </xf>
    <xf numFmtId="1" fontId="10" fillId="3" borderId="2" xfId="6" applyNumberFormat="1" applyFont="1" applyFill="1" applyBorder="1" applyAlignment="1" applyProtection="1">
      <alignment horizontal="center" vertical="center"/>
    </xf>
    <xf numFmtId="1" fontId="7" fillId="3" borderId="2" xfId="6" applyNumberFormat="1" applyFont="1" applyFill="1" applyBorder="1" applyAlignment="1" applyProtection="1">
      <alignment horizontal="center" vertical="center"/>
    </xf>
    <xf numFmtId="164" fontId="7" fillId="3" borderId="2" xfId="6" applyNumberFormat="1" applyFont="1" applyFill="1" applyBorder="1" applyAlignment="1" applyProtection="1">
      <alignment horizontal="center"/>
    </xf>
    <xf numFmtId="1" fontId="7" fillId="3" borderId="2" xfId="6" applyNumberFormat="1" applyFont="1" applyFill="1" applyBorder="1" applyAlignment="1" applyProtection="1">
      <alignment horizontal="center"/>
    </xf>
    <xf numFmtId="0" fontId="7" fillId="3" borderId="2" xfId="6" applyFont="1" applyFill="1" applyBorder="1" applyAlignment="1" applyProtection="1">
      <alignment horizontal="center"/>
    </xf>
    <xf numFmtId="0" fontId="12" fillId="3" borderId="0" xfId="6" applyFont="1" applyFill="1" applyAlignment="1" applyProtection="1">
      <alignment horizontal="center" vertical="center"/>
    </xf>
    <xf numFmtId="0" fontId="15" fillId="3" borderId="2" xfId="6" applyFont="1" applyFill="1" applyBorder="1" applyAlignment="1" applyProtection="1">
      <alignment horizontal="center" vertical="center"/>
    </xf>
    <xf numFmtId="1" fontId="7" fillId="3" borderId="2" xfId="6" applyNumberFormat="1"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0" fontId="13" fillId="3" borderId="2" xfId="15" applyNumberFormat="1" applyFont="1" applyFill="1" applyBorder="1" applyAlignment="1">
      <alignment horizontal="right"/>
    </xf>
    <xf numFmtId="1" fontId="1" fillId="3" borderId="2" xfId="6" applyNumberFormat="1" applyFont="1" applyFill="1" applyBorder="1" applyAlignment="1" applyProtection="1">
      <alignment horizontal="center" vertical="center"/>
    </xf>
    <xf numFmtId="164" fontId="1" fillId="3" borderId="2" xfId="6" applyNumberFormat="1" applyFont="1" applyFill="1" applyBorder="1" applyAlignment="1" applyProtection="1">
      <alignment horizontal="center"/>
    </xf>
    <xf numFmtId="0" fontId="13" fillId="3" borderId="2" xfId="7" applyFont="1" applyFill="1" applyBorder="1" applyAlignment="1">
      <alignment horizontal="left" vertical="center"/>
    </xf>
    <xf numFmtId="0" fontId="13" fillId="3" borderId="2" xfId="7" applyFont="1" applyFill="1" applyBorder="1" applyAlignment="1">
      <alignment horizontal="center" vertical="center"/>
    </xf>
    <xf numFmtId="0" fontId="10" fillId="3" borderId="2" xfId="7" applyFont="1" applyFill="1" applyBorder="1" applyAlignment="1">
      <alignment horizontal="left" vertical="center"/>
    </xf>
    <xf numFmtId="0" fontId="7" fillId="3" borderId="0" xfId="6" applyFont="1" applyFill="1" applyProtection="1"/>
    <xf numFmtId="0" fontId="7" fillId="3" borderId="0" xfId="6" applyFont="1" applyFill="1" applyAlignment="1" applyProtection="1">
      <alignment horizontal="center"/>
    </xf>
    <xf numFmtId="0" fontId="18" fillId="3" borderId="0" xfId="6" applyFont="1" applyFill="1" applyAlignment="1" applyProtection="1">
      <alignment horizontal="center" vertical="center"/>
    </xf>
    <xf numFmtId="0" fontId="10" fillId="3" borderId="0" xfId="6" applyFont="1" applyFill="1" applyBorder="1" applyAlignment="1" applyProtection="1">
      <alignment vertical="center"/>
    </xf>
    <xf numFmtId="0" fontId="14" fillId="3" borderId="2" xfId="6" applyFont="1" applyFill="1" applyBorder="1" applyAlignment="1" applyProtection="1">
      <alignment horizontal="center" vertical="center"/>
    </xf>
    <xf numFmtId="0" fontId="14" fillId="3" borderId="2" xfId="6" applyFont="1" applyFill="1" applyBorder="1" applyAlignment="1" applyProtection="1">
      <alignment horizontal="center" vertical="center" wrapText="1"/>
    </xf>
    <xf numFmtId="1" fontId="14" fillId="3" borderId="2" xfId="6" applyNumberFormat="1" applyFont="1" applyFill="1" applyBorder="1" applyAlignment="1" applyProtection="1">
      <alignment horizontal="center" vertical="center" wrapText="1"/>
    </xf>
    <xf numFmtId="0" fontId="14" fillId="3" borderId="0" xfId="6" applyFont="1" applyFill="1" applyBorder="1" applyAlignment="1" applyProtection="1">
      <alignment horizontal="center" vertical="center"/>
    </xf>
    <xf numFmtId="0" fontId="15" fillId="3" borderId="2" xfId="15" applyNumberFormat="1" applyFont="1" applyFill="1" applyBorder="1" applyAlignment="1">
      <alignment horizontal="left"/>
    </xf>
    <xf numFmtId="1" fontId="15" fillId="3" borderId="2" xfId="6" applyNumberFormat="1" applyFont="1" applyFill="1" applyBorder="1" applyAlignment="1" applyProtection="1">
      <alignment horizontal="center" vertical="center"/>
    </xf>
    <xf numFmtId="0" fontId="14" fillId="3" borderId="0" xfId="6" applyFont="1" applyFill="1" applyBorder="1" applyAlignment="1" applyProtection="1">
      <alignment vertical="center"/>
    </xf>
    <xf numFmtId="0" fontId="15" fillId="3" borderId="2" xfId="7" applyFont="1" applyFill="1" applyBorder="1" applyAlignment="1">
      <alignment horizontal="left" vertical="center"/>
    </xf>
    <xf numFmtId="0" fontId="15" fillId="3" borderId="2" xfId="7" applyFont="1" applyFill="1" applyBorder="1" applyAlignment="1">
      <alignment horizontal="center" vertical="center"/>
    </xf>
    <xf numFmtId="0" fontId="10" fillId="3" borderId="0" xfId="6" applyFont="1" applyFill="1" applyBorder="1" applyProtection="1"/>
    <xf numFmtId="0" fontId="10" fillId="3" borderId="0" xfId="6" applyFont="1" applyFill="1" applyBorder="1" applyProtection="1">
      <protection locked="0"/>
    </xf>
    <xf numFmtId="0" fontId="10" fillId="3" borderId="0" xfId="6" applyFont="1" applyFill="1" applyBorder="1" applyAlignment="1" applyProtection="1">
      <alignment vertical="center"/>
      <protection locked="0"/>
    </xf>
    <xf numFmtId="1" fontId="10" fillId="3" borderId="2" xfId="6" applyNumberFormat="1" applyFont="1" applyFill="1" applyBorder="1" applyAlignment="1" applyProtection="1">
      <alignment horizontal="center"/>
    </xf>
    <xf numFmtId="0" fontId="10" fillId="3" borderId="2" xfId="6" applyFont="1" applyFill="1" applyBorder="1" applyAlignment="1" applyProtection="1">
      <alignment horizontal="center"/>
    </xf>
    <xf numFmtId="0" fontId="10" fillId="3" borderId="0" xfId="6" applyFont="1" applyFill="1" applyProtection="1"/>
    <xf numFmtId="0" fontId="10" fillId="3" borderId="0" xfId="6" applyFont="1" applyFill="1" applyAlignment="1" applyProtection="1">
      <alignment horizontal="center"/>
    </xf>
  </cellXfs>
  <cellStyles count="34">
    <cellStyle name="Comma 2" xfId="4"/>
    <cellStyle name="Comma 2 2" xfId="5"/>
    <cellStyle name="Comma 3" xfId="20"/>
    <cellStyle name="Currency 2" xfId="25"/>
    <cellStyle name="Normal" xfId="0" builtinId="0"/>
    <cellStyle name="Normal 10" xfId="6"/>
    <cellStyle name="Normal 11" xfId="24"/>
    <cellStyle name="Normal 12" xfId="27"/>
    <cellStyle name="Normal 13" xfId="31"/>
    <cellStyle name="Normal 14" xfId="33"/>
    <cellStyle name="Normal 2" xfId="1"/>
    <cellStyle name="Normal 2 2" xfId="7"/>
    <cellStyle name="Normal 2 2 2" xfId="8"/>
    <cellStyle name="Normal 2 2 3" xfId="32"/>
    <cellStyle name="Normal 2 3" xfId="9"/>
    <cellStyle name="Normal 2 4" xfId="14"/>
    <cellStyle name="Normal 2 5" xfId="15"/>
    <cellStyle name="Normal 2 6" xfId="26"/>
    <cellStyle name="Normal 2 6 2" xfId="29"/>
    <cellStyle name="Normal 2 7" xfId="21"/>
    <cellStyle name="Normal 3" xfId="2"/>
    <cellStyle name="Normal 3 2" xfId="16"/>
    <cellStyle name="Normal 3 2 2" xfId="28"/>
    <cellStyle name="Normal 3 3" xfId="30"/>
    <cellStyle name="Normal 4" xfId="3"/>
    <cellStyle name="Normal 5" xfId="10"/>
    <cellStyle name="Normal 6" xfId="11"/>
    <cellStyle name="Normal 7" xfId="13"/>
    <cellStyle name="Normal 7 2" xfId="18"/>
    <cellStyle name="Normal 8" xfId="12"/>
    <cellStyle name="Normal 9" xfId="17"/>
    <cellStyle name="Normal 9 2" xfId="19"/>
    <cellStyle name="Note 2" xfId="22"/>
    <cellStyle name="Percent 2"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dam%20Dahal/Desktop/TB%20DATA%202071-72/FWR_TB_Data_3d%20tri%20final-varifie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F_1st_Tri "/>
      <sheetName val="CF_2nd_Tri"/>
      <sheetName val="CF_3rd_Tri"/>
      <sheetName val="SC_1st_Tri"/>
      <sheetName val="SC_2nd_Tri"/>
      <sheetName val="SC_3rd_Tri"/>
      <sheetName val="TO_1st_Tri"/>
      <sheetName val="TO_2nd_Tri"/>
      <sheetName val="TO_3rd_Tri"/>
      <sheetName val="Sheet2"/>
      <sheetName val="Sheet1"/>
      <sheetName val="Sheet3"/>
    </sheetNames>
    <sheetDataSet>
      <sheetData sheetId="0" refreshError="1">
        <row r="1">
          <cell r="FT1" t="str">
            <v>GoN</v>
          </cell>
        </row>
        <row r="2">
          <cell r="FT2">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E87"/>
  <sheetViews>
    <sheetView zoomScale="115" zoomScaleNormal="115" workbookViewId="0">
      <pane xSplit="1" ySplit="2" topLeftCell="B3" activePane="bottomRight" state="frozen"/>
      <selection activeCell="F108" sqref="F108"/>
      <selection pane="topRight" activeCell="F108" sqref="F108"/>
      <selection pane="bottomLeft" activeCell="F108" sqref="F108"/>
      <selection pane="bottomRight" activeCell="A2" sqref="A1:E1048576"/>
    </sheetView>
  </sheetViews>
  <sheetFormatPr defaultColWidth="5.140625" defaultRowHeight="15"/>
  <cols>
    <col min="1" max="1" width="36" style="29" customWidth="1"/>
    <col min="2" max="5" width="15.28515625" style="30" customWidth="1"/>
    <col min="6" max="16384" width="5.140625" style="1"/>
  </cols>
  <sheetData>
    <row r="1" spans="1:5" s="6" customFormat="1" ht="18.75">
      <c r="A1" s="19"/>
      <c r="B1" s="19"/>
      <c r="C1" s="19"/>
      <c r="D1" s="19"/>
      <c r="E1" s="19"/>
    </row>
    <row r="2" spans="1:5" s="5" customFormat="1" ht="30">
      <c r="A2" s="20" t="s">
        <v>0</v>
      </c>
      <c r="B2" s="21" t="s">
        <v>84</v>
      </c>
      <c r="C2" s="21" t="s">
        <v>83</v>
      </c>
      <c r="D2" s="21" t="s">
        <v>82</v>
      </c>
      <c r="E2" s="22" t="s">
        <v>81</v>
      </c>
    </row>
    <row r="3" spans="1:5">
      <c r="A3" s="23" t="s">
        <v>1</v>
      </c>
      <c r="B3" s="24">
        <v>49.8</v>
      </c>
      <c r="C3" s="24">
        <v>6.5</v>
      </c>
      <c r="D3" s="24">
        <v>56.2</v>
      </c>
      <c r="E3" s="25">
        <v>103</v>
      </c>
    </row>
    <row r="4" spans="1:5">
      <c r="A4" s="26" t="s">
        <v>2</v>
      </c>
      <c r="B4" s="27">
        <v>42.6</v>
      </c>
      <c r="C4" s="27">
        <v>4.7</v>
      </c>
      <c r="D4" s="27">
        <v>47.2</v>
      </c>
      <c r="E4" s="27">
        <v>94.8</v>
      </c>
    </row>
    <row r="5" spans="1:5">
      <c r="A5" s="28" t="s">
        <v>74</v>
      </c>
      <c r="B5" s="15">
        <v>14.6</v>
      </c>
      <c r="C5" s="15">
        <v>0</v>
      </c>
      <c r="D5" s="15">
        <v>14.6</v>
      </c>
      <c r="E5" s="16">
        <v>27.6</v>
      </c>
    </row>
    <row r="6" spans="1:5">
      <c r="A6" s="28" t="s">
        <v>76</v>
      </c>
      <c r="B6" s="15">
        <v>14.7</v>
      </c>
      <c r="C6" s="15">
        <v>4.5</v>
      </c>
      <c r="D6" s="15">
        <v>19.2</v>
      </c>
      <c r="E6" s="16">
        <v>39.6</v>
      </c>
    </row>
    <row r="7" spans="1:5">
      <c r="A7" s="28" t="s">
        <v>39</v>
      </c>
      <c r="B7" s="15">
        <v>31</v>
      </c>
      <c r="C7" s="15">
        <v>0.97</v>
      </c>
      <c r="D7" s="15">
        <v>32</v>
      </c>
      <c r="E7" s="16">
        <v>59.2</v>
      </c>
    </row>
    <row r="8" spans="1:5">
      <c r="A8" s="28" t="s">
        <v>38</v>
      </c>
      <c r="B8" s="15">
        <v>31.1</v>
      </c>
      <c r="C8" s="15">
        <v>3.3</v>
      </c>
      <c r="D8" s="15">
        <v>34.4</v>
      </c>
      <c r="E8" s="16">
        <v>79.400000000000006</v>
      </c>
    </row>
    <row r="9" spans="1:5">
      <c r="A9" s="28" t="s">
        <v>79</v>
      </c>
      <c r="B9" s="15">
        <v>15.6</v>
      </c>
      <c r="C9" s="15">
        <v>0.56000000000000005</v>
      </c>
      <c r="D9" s="15">
        <v>16.2</v>
      </c>
      <c r="E9" s="16">
        <v>36.799999999999997</v>
      </c>
    </row>
    <row r="10" spans="1:5">
      <c r="A10" s="28" t="s">
        <v>80</v>
      </c>
      <c r="B10" s="15">
        <v>31.2</v>
      </c>
      <c r="C10" s="15">
        <v>0</v>
      </c>
      <c r="D10" s="15">
        <v>31.2</v>
      </c>
      <c r="E10" s="16">
        <v>63</v>
      </c>
    </row>
    <row r="11" spans="1:5">
      <c r="A11" s="28" t="s">
        <v>40</v>
      </c>
      <c r="B11" s="15">
        <v>12.3</v>
      </c>
      <c r="C11" s="15">
        <v>2.4</v>
      </c>
      <c r="D11" s="15">
        <v>14.7</v>
      </c>
      <c r="E11" s="16">
        <v>38.799999999999997</v>
      </c>
    </row>
    <row r="12" spans="1:5">
      <c r="A12" s="28" t="s">
        <v>73</v>
      </c>
      <c r="B12" s="15">
        <v>14.8</v>
      </c>
      <c r="C12" s="15">
        <v>0</v>
      </c>
      <c r="D12" s="15">
        <v>14.8</v>
      </c>
      <c r="E12" s="16">
        <v>50.5</v>
      </c>
    </row>
    <row r="13" spans="1:5">
      <c r="A13" s="28" t="s">
        <v>77</v>
      </c>
      <c r="B13" s="15">
        <v>9.1999999999999993</v>
      </c>
      <c r="C13" s="15">
        <v>2.5</v>
      </c>
      <c r="D13" s="15">
        <v>11.7</v>
      </c>
      <c r="E13" s="16">
        <v>28</v>
      </c>
    </row>
    <row r="14" spans="1:5">
      <c r="A14" s="28" t="s">
        <v>42</v>
      </c>
      <c r="B14" s="15">
        <v>26.6</v>
      </c>
      <c r="C14" s="15">
        <v>2.9</v>
      </c>
      <c r="D14" s="15">
        <v>29.5</v>
      </c>
      <c r="E14" s="16">
        <v>50.5</v>
      </c>
    </row>
    <row r="15" spans="1:5">
      <c r="A15" s="28" t="s">
        <v>41</v>
      </c>
      <c r="B15" s="15">
        <v>57.7</v>
      </c>
      <c r="C15" s="15">
        <v>7.3</v>
      </c>
      <c r="D15" s="15">
        <v>65</v>
      </c>
      <c r="E15" s="16">
        <v>115.2</v>
      </c>
    </row>
    <row r="16" spans="1:5">
      <c r="A16" s="28" t="s">
        <v>78</v>
      </c>
      <c r="B16" s="15">
        <v>49.9</v>
      </c>
      <c r="C16" s="15">
        <v>5.3</v>
      </c>
      <c r="D16" s="15">
        <v>55.2</v>
      </c>
      <c r="E16" s="16">
        <v>130.4</v>
      </c>
    </row>
    <row r="17" spans="1:5">
      <c r="A17" s="28" t="s">
        <v>75</v>
      </c>
      <c r="B17" s="15">
        <v>54.3</v>
      </c>
      <c r="C17" s="15">
        <v>5.3</v>
      </c>
      <c r="D17" s="15">
        <v>59.6</v>
      </c>
      <c r="E17" s="17">
        <v>120.1</v>
      </c>
    </row>
    <row r="18" spans="1:5">
      <c r="A18" s="28" t="s">
        <v>37</v>
      </c>
      <c r="B18" s="15">
        <v>56.5</v>
      </c>
      <c r="C18" s="15">
        <v>7.4</v>
      </c>
      <c r="D18" s="15">
        <v>64</v>
      </c>
      <c r="E18" s="16">
        <v>96</v>
      </c>
    </row>
    <row r="19" spans="1:5">
      <c r="A19" s="26" t="s">
        <v>3</v>
      </c>
      <c r="B19" s="27">
        <v>51.7</v>
      </c>
      <c r="C19" s="27">
        <v>5</v>
      </c>
      <c r="D19" s="27">
        <v>56.7</v>
      </c>
      <c r="E19" s="27">
        <v>95.2</v>
      </c>
    </row>
    <row r="20" spans="1:5" s="4" customFormat="1">
      <c r="A20" s="28" t="s">
        <v>72</v>
      </c>
      <c r="B20" s="15">
        <v>31</v>
      </c>
      <c r="C20" s="15">
        <v>1.4</v>
      </c>
      <c r="D20" s="15">
        <v>32.4</v>
      </c>
      <c r="E20" s="16">
        <v>62.3</v>
      </c>
    </row>
    <row r="21" spans="1:5" s="4" customFormat="1">
      <c r="A21" s="28" t="s">
        <v>71</v>
      </c>
      <c r="B21" s="15">
        <v>43</v>
      </c>
      <c r="C21" s="15">
        <v>1.6</v>
      </c>
      <c r="D21" s="15">
        <v>44.6</v>
      </c>
      <c r="E21" s="16">
        <v>73.5</v>
      </c>
    </row>
    <row r="22" spans="1:5" s="4" customFormat="1">
      <c r="A22" s="28" t="s">
        <v>36</v>
      </c>
      <c r="B22" s="15">
        <v>58.8</v>
      </c>
      <c r="C22" s="15">
        <v>6.8</v>
      </c>
      <c r="D22" s="15">
        <v>65.5</v>
      </c>
      <c r="E22" s="16">
        <v>99.5</v>
      </c>
    </row>
    <row r="23" spans="1:5" s="4" customFormat="1">
      <c r="A23" s="28" t="s">
        <v>35</v>
      </c>
      <c r="B23" s="15">
        <v>64</v>
      </c>
      <c r="C23" s="15">
        <v>5.6</v>
      </c>
      <c r="D23" s="15">
        <v>69.599999999999994</v>
      </c>
      <c r="E23" s="16">
        <v>113.7</v>
      </c>
    </row>
    <row r="24" spans="1:5" s="4" customFormat="1">
      <c r="A24" s="28" t="s">
        <v>34</v>
      </c>
      <c r="B24" s="15">
        <v>64.8</v>
      </c>
      <c r="C24" s="15">
        <v>8.1</v>
      </c>
      <c r="D24" s="15">
        <v>72.900000000000006</v>
      </c>
      <c r="E24" s="16">
        <v>118.3</v>
      </c>
    </row>
    <row r="25" spans="1:5" s="4" customFormat="1">
      <c r="A25" s="28" t="s">
        <v>69</v>
      </c>
      <c r="B25" s="15">
        <v>40.4</v>
      </c>
      <c r="C25" s="15">
        <v>3.2</v>
      </c>
      <c r="D25" s="15">
        <v>43.5</v>
      </c>
      <c r="E25" s="16">
        <v>73.599999999999994</v>
      </c>
    </row>
    <row r="26" spans="1:5" s="4" customFormat="1">
      <c r="A26" s="28" t="s">
        <v>68</v>
      </c>
      <c r="B26" s="15">
        <v>61.2</v>
      </c>
      <c r="C26" s="15">
        <v>7.9</v>
      </c>
      <c r="D26" s="15">
        <v>69.099999999999994</v>
      </c>
      <c r="E26" s="17">
        <v>118.6</v>
      </c>
    </row>
    <row r="27" spans="1:5" s="4" customFormat="1">
      <c r="A27" s="28" t="s">
        <v>70</v>
      </c>
      <c r="B27" s="15">
        <v>46.4</v>
      </c>
      <c r="C27" s="15">
        <v>4.5</v>
      </c>
      <c r="D27" s="15">
        <v>50.8</v>
      </c>
      <c r="E27" s="16">
        <v>95.3</v>
      </c>
    </row>
    <row r="28" spans="1:5" s="4" customFormat="1">
      <c r="A28" s="26" t="s">
        <v>4</v>
      </c>
      <c r="B28" s="27">
        <v>50.4</v>
      </c>
      <c r="C28" s="27">
        <v>7.3</v>
      </c>
      <c r="D28" s="27">
        <v>57.7</v>
      </c>
      <c r="E28" s="27">
        <v>113.3</v>
      </c>
    </row>
    <row r="29" spans="1:5" s="4" customFormat="1">
      <c r="A29" s="28" t="s">
        <v>64</v>
      </c>
      <c r="B29" s="15">
        <v>22.4</v>
      </c>
      <c r="C29" s="15">
        <v>2.1</v>
      </c>
      <c r="D29" s="15">
        <v>24.6</v>
      </c>
      <c r="E29" s="16">
        <v>59.8</v>
      </c>
    </row>
    <row r="30" spans="1:5" s="4" customFormat="1">
      <c r="A30" s="28" t="s">
        <v>31</v>
      </c>
      <c r="B30" s="15">
        <v>31</v>
      </c>
      <c r="C30" s="15">
        <v>3.7</v>
      </c>
      <c r="D30" s="15">
        <v>34.700000000000003</v>
      </c>
      <c r="E30" s="16">
        <v>60.3</v>
      </c>
    </row>
    <row r="31" spans="1:5" s="4" customFormat="1">
      <c r="A31" s="28" t="s">
        <v>29</v>
      </c>
      <c r="B31" s="15">
        <v>26.8</v>
      </c>
      <c r="C31" s="15">
        <v>2.2000000000000002</v>
      </c>
      <c r="D31" s="15">
        <v>29</v>
      </c>
      <c r="E31" s="16">
        <v>69.2</v>
      </c>
    </row>
    <row r="32" spans="1:5" s="4" customFormat="1">
      <c r="A32" s="28" t="s">
        <v>65</v>
      </c>
      <c r="B32" s="15">
        <v>35</v>
      </c>
      <c r="C32" s="15">
        <v>5.7</v>
      </c>
      <c r="D32" s="15">
        <v>40.700000000000003</v>
      </c>
      <c r="E32" s="16">
        <v>71.7</v>
      </c>
    </row>
    <row r="33" spans="1:5" s="4" customFormat="1">
      <c r="A33" s="28" t="s">
        <v>62</v>
      </c>
      <c r="B33" s="15">
        <v>41.9</v>
      </c>
      <c r="C33" s="15">
        <v>6.3</v>
      </c>
      <c r="D33" s="15">
        <v>48.2</v>
      </c>
      <c r="E33" s="16">
        <v>87.7</v>
      </c>
    </row>
    <row r="34" spans="1:5" s="4" customFormat="1">
      <c r="A34" s="28" t="s">
        <v>63</v>
      </c>
      <c r="B34" s="15">
        <v>43.3</v>
      </c>
      <c r="C34" s="15">
        <v>4.4000000000000004</v>
      </c>
      <c r="D34" s="15">
        <v>47.7</v>
      </c>
      <c r="E34" s="16">
        <v>117.8</v>
      </c>
    </row>
    <row r="35" spans="1:5" s="4" customFormat="1">
      <c r="A35" s="28" t="s">
        <v>67</v>
      </c>
      <c r="B35" s="15">
        <v>59.1</v>
      </c>
      <c r="C35" s="15">
        <v>7</v>
      </c>
      <c r="D35" s="15">
        <v>66</v>
      </c>
      <c r="E35" s="16">
        <v>132.1</v>
      </c>
    </row>
    <row r="36" spans="1:5" s="4" customFormat="1">
      <c r="A36" s="28" t="s">
        <v>30</v>
      </c>
      <c r="B36" s="15">
        <v>49.7</v>
      </c>
      <c r="C36" s="15">
        <v>6.8</v>
      </c>
      <c r="D36" s="15">
        <v>56.5</v>
      </c>
      <c r="E36" s="16">
        <v>127.1</v>
      </c>
    </row>
    <row r="37" spans="1:5" s="4" customFormat="1">
      <c r="A37" s="28" t="s">
        <v>95</v>
      </c>
      <c r="B37" s="15">
        <v>33.299999999999997</v>
      </c>
      <c r="C37" s="15">
        <v>3.8</v>
      </c>
      <c r="D37" s="15">
        <v>37</v>
      </c>
      <c r="E37" s="16">
        <v>71.099999999999994</v>
      </c>
    </row>
    <row r="38" spans="1:5" s="4" customFormat="1">
      <c r="A38" s="28" t="s">
        <v>32</v>
      </c>
      <c r="B38" s="15">
        <v>22.6</v>
      </c>
      <c r="C38" s="15">
        <v>4.8</v>
      </c>
      <c r="D38" s="15">
        <v>27.4</v>
      </c>
      <c r="E38" s="16">
        <v>51</v>
      </c>
    </row>
    <row r="39" spans="1:5" s="3" customFormat="1">
      <c r="A39" s="28" t="s">
        <v>33</v>
      </c>
      <c r="B39" s="15">
        <v>73.5</v>
      </c>
      <c r="C39" s="15">
        <v>9.4</v>
      </c>
      <c r="D39" s="15">
        <v>82.9</v>
      </c>
      <c r="E39" s="16">
        <v>119.1</v>
      </c>
    </row>
    <row r="40" spans="1:5" s="3" customFormat="1">
      <c r="A40" s="28" t="s">
        <v>28</v>
      </c>
      <c r="B40" s="15">
        <v>80.599999999999994</v>
      </c>
      <c r="C40" s="15">
        <v>18.7</v>
      </c>
      <c r="D40" s="15">
        <v>99.2</v>
      </c>
      <c r="E40" s="17">
        <v>155.9</v>
      </c>
    </row>
    <row r="41" spans="1:5">
      <c r="A41" s="28" t="s">
        <v>66</v>
      </c>
      <c r="B41" s="15">
        <v>86</v>
      </c>
      <c r="C41" s="15">
        <v>15.8</v>
      </c>
      <c r="D41" s="15">
        <v>101.8</v>
      </c>
      <c r="E41" s="16">
        <v>163.30000000000001</v>
      </c>
    </row>
    <row r="42" spans="1:5">
      <c r="A42" s="26" t="s">
        <v>96</v>
      </c>
      <c r="B42" s="27">
        <v>42.5</v>
      </c>
      <c r="C42" s="27">
        <v>6.6</v>
      </c>
      <c r="D42" s="27">
        <v>49</v>
      </c>
      <c r="E42" s="27">
        <v>92.2</v>
      </c>
    </row>
    <row r="43" spans="1:5">
      <c r="A43" s="28" t="s">
        <v>61</v>
      </c>
      <c r="B43" s="15">
        <v>41.8</v>
      </c>
      <c r="C43" s="15">
        <v>6.8</v>
      </c>
      <c r="D43" s="15">
        <v>48.6</v>
      </c>
      <c r="E43" s="16">
        <v>90.8</v>
      </c>
    </row>
    <row r="44" spans="1:5">
      <c r="A44" s="28" t="s">
        <v>58</v>
      </c>
      <c r="B44" s="15">
        <v>15.7</v>
      </c>
      <c r="C44" s="15">
        <v>0</v>
      </c>
      <c r="D44" s="15">
        <v>15.7</v>
      </c>
      <c r="E44" s="16">
        <v>15.7</v>
      </c>
    </row>
    <row r="45" spans="1:5">
      <c r="A45" s="28" t="s">
        <v>57</v>
      </c>
      <c r="B45" s="15">
        <v>16.899999999999999</v>
      </c>
      <c r="C45" s="15">
        <v>0</v>
      </c>
      <c r="D45" s="15">
        <v>16.899999999999999</v>
      </c>
      <c r="E45" s="16">
        <v>33.799999999999997</v>
      </c>
    </row>
    <row r="46" spans="1:5">
      <c r="A46" s="28" t="s">
        <v>56</v>
      </c>
      <c r="B46" s="15">
        <v>20.6</v>
      </c>
      <c r="C46" s="15">
        <v>0</v>
      </c>
      <c r="D46" s="15">
        <v>20.6</v>
      </c>
      <c r="E46" s="16">
        <v>61.9</v>
      </c>
    </row>
    <row r="47" spans="1:5">
      <c r="A47" s="28" t="s">
        <v>60</v>
      </c>
      <c r="B47" s="15">
        <v>38.4</v>
      </c>
      <c r="C47" s="15">
        <v>6.1</v>
      </c>
      <c r="D47" s="15">
        <v>44.5</v>
      </c>
      <c r="E47" s="16">
        <v>87.7</v>
      </c>
    </row>
    <row r="48" spans="1:5">
      <c r="A48" s="28" t="s">
        <v>59</v>
      </c>
      <c r="B48" s="15">
        <v>28</v>
      </c>
      <c r="C48" s="15">
        <v>4.0999999999999996</v>
      </c>
      <c r="D48" s="15">
        <v>32.1</v>
      </c>
      <c r="E48" s="16">
        <v>67.7</v>
      </c>
    </row>
    <row r="49" spans="1:5">
      <c r="A49" s="28" t="s">
        <v>27</v>
      </c>
      <c r="B49" s="15">
        <v>51.3</v>
      </c>
      <c r="C49" s="15">
        <v>9.3000000000000007</v>
      </c>
      <c r="D49" s="15">
        <v>60.7</v>
      </c>
      <c r="E49" s="16">
        <v>100.3</v>
      </c>
    </row>
    <row r="50" spans="1:5">
      <c r="A50" s="28" t="s">
        <v>94</v>
      </c>
      <c r="B50" s="15">
        <v>65.3</v>
      </c>
      <c r="C50" s="15">
        <v>10.1</v>
      </c>
      <c r="D50" s="15">
        <v>75.400000000000006</v>
      </c>
      <c r="E50" s="16">
        <v>149.9</v>
      </c>
    </row>
    <row r="51" spans="1:5">
      <c r="A51" s="28" t="s">
        <v>26</v>
      </c>
      <c r="B51" s="15">
        <v>55.5</v>
      </c>
      <c r="C51" s="15">
        <v>7.8</v>
      </c>
      <c r="D51" s="15">
        <v>63.2</v>
      </c>
      <c r="E51" s="17">
        <v>108.6</v>
      </c>
    </row>
    <row r="52" spans="1:5">
      <c r="A52" s="28" t="s">
        <v>25</v>
      </c>
      <c r="B52" s="15">
        <v>27.6</v>
      </c>
      <c r="C52" s="15">
        <v>2</v>
      </c>
      <c r="D52" s="15">
        <v>29.7</v>
      </c>
      <c r="E52" s="16">
        <v>54.6</v>
      </c>
    </row>
    <row r="53" spans="1:5">
      <c r="A53" s="28" t="s">
        <v>24</v>
      </c>
      <c r="B53" s="15">
        <v>27.7</v>
      </c>
      <c r="C53" s="15">
        <v>5.3</v>
      </c>
      <c r="D53" s="15">
        <v>33</v>
      </c>
      <c r="E53" s="16">
        <v>57.9</v>
      </c>
    </row>
    <row r="54" spans="1:5">
      <c r="A54" s="26" t="s">
        <v>5</v>
      </c>
      <c r="B54" s="27">
        <v>61.3</v>
      </c>
      <c r="C54" s="27">
        <v>8.1999999999999993</v>
      </c>
      <c r="D54" s="27">
        <v>69.5</v>
      </c>
      <c r="E54" s="27">
        <v>117.6</v>
      </c>
    </row>
    <row r="55" spans="1:5">
      <c r="A55" s="28" t="s">
        <v>97</v>
      </c>
      <c r="B55" s="15">
        <v>38.200000000000003</v>
      </c>
      <c r="C55" s="15">
        <v>3.5</v>
      </c>
      <c r="D55" s="15">
        <v>41.7</v>
      </c>
      <c r="E55" s="16">
        <v>66</v>
      </c>
    </row>
    <row r="56" spans="1:5">
      <c r="A56" s="28" t="s">
        <v>19</v>
      </c>
      <c r="B56" s="15">
        <v>60.6</v>
      </c>
      <c r="C56" s="15">
        <v>7.6</v>
      </c>
      <c r="D56" s="15">
        <v>68.2</v>
      </c>
      <c r="E56" s="16">
        <v>114</v>
      </c>
    </row>
    <row r="57" spans="1:5">
      <c r="A57" s="28" t="s">
        <v>20</v>
      </c>
      <c r="B57" s="15">
        <v>85.3</v>
      </c>
      <c r="C57" s="15">
        <v>8.3000000000000007</v>
      </c>
      <c r="D57" s="15">
        <v>93.6</v>
      </c>
      <c r="E57" s="16">
        <v>149.80000000000001</v>
      </c>
    </row>
    <row r="58" spans="1:5">
      <c r="A58" s="28" t="s">
        <v>23</v>
      </c>
      <c r="B58" s="15">
        <v>38</v>
      </c>
      <c r="C58" s="15">
        <v>10.4</v>
      </c>
      <c r="D58" s="15">
        <v>48.4</v>
      </c>
      <c r="E58" s="16">
        <v>91</v>
      </c>
    </row>
    <row r="59" spans="1:5">
      <c r="A59" s="28" t="s">
        <v>21</v>
      </c>
      <c r="B59" s="15">
        <v>48</v>
      </c>
      <c r="C59" s="15">
        <v>6.4</v>
      </c>
      <c r="D59" s="15">
        <v>54.5</v>
      </c>
      <c r="E59" s="16">
        <v>108.9</v>
      </c>
    </row>
    <row r="60" spans="1:5">
      <c r="A60" s="28" t="s">
        <v>55</v>
      </c>
      <c r="B60" s="15">
        <v>58.6</v>
      </c>
      <c r="C60" s="15">
        <v>11.6</v>
      </c>
      <c r="D60" s="15">
        <v>70.2</v>
      </c>
      <c r="E60" s="16">
        <v>135.6</v>
      </c>
    </row>
    <row r="61" spans="1:5">
      <c r="A61" s="28" t="s">
        <v>93</v>
      </c>
      <c r="B61" s="15">
        <v>72.2</v>
      </c>
      <c r="C61" s="15">
        <v>10.9</v>
      </c>
      <c r="D61" s="15">
        <v>83</v>
      </c>
      <c r="E61" s="16">
        <v>124.6</v>
      </c>
    </row>
    <row r="62" spans="1:5">
      <c r="A62" s="28" t="s">
        <v>54</v>
      </c>
      <c r="B62" s="15">
        <v>61.7</v>
      </c>
      <c r="C62" s="15">
        <v>8.3000000000000007</v>
      </c>
      <c r="D62" s="15">
        <v>70</v>
      </c>
      <c r="E62" s="16">
        <v>124.6</v>
      </c>
    </row>
    <row r="63" spans="1:5">
      <c r="A63" s="28" t="s">
        <v>22</v>
      </c>
      <c r="B63" s="15">
        <v>48.7</v>
      </c>
      <c r="C63" s="15">
        <v>4.3</v>
      </c>
      <c r="D63" s="15">
        <v>52.9</v>
      </c>
      <c r="E63" s="16">
        <v>77.099999999999994</v>
      </c>
    </row>
    <row r="64" spans="1:5">
      <c r="A64" s="28" t="s">
        <v>18</v>
      </c>
      <c r="B64" s="15">
        <v>69.900000000000006</v>
      </c>
      <c r="C64" s="15">
        <v>10.6</v>
      </c>
      <c r="D64" s="15">
        <v>80.5</v>
      </c>
      <c r="E64" s="17">
        <v>132</v>
      </c>
    </row>
    <row r="65" spans="1:5">
      <c r="A65" s="28" t="s">
        <v>17</v>
      </c>
      <c r="B65" s="15">
        <v>68.8</v>
      </c>
      <c r="C65" s="15">
        <v>7.8</v>
      </c>
      <c r="D65" s="15">
        <v>76.7</v>
      </c>
      <c r="E65" s="16">
        <v>136.30000000000001</v>
      </c>
    </row>
    <row r="66" spans="1:5">
      <c r="A66" s="28" t="s">
        <v>53</v>
      </c>
      <c r="B66" s="15">
        <v>58.9</v>
      </c>
      <c r="C66" s="15">
        <v>7.6</v>
      </c>
      <c r="D66" s="15">
        <v>66.599999999999994</v>
      </c>
      <c r="E66" s="16">
        <v>110.9</v>
      </c>
    </row>
    <row r="67" spans="1:5">
      <c r="A67" s="26" t="s">
        <v>98</v>
      </c>
      <c r="B67" s="27">
        <v>32.200000000000003</v>
      </c>
      <c r="C67" s="27">
        <v>6.6</v>
      </c>
      <c r="D67" s="27">
        <v>38.799999999999997</v>
      </c>
      <c r="E67" s="27">
        <v>84.2</v>
      </c>
    </row>
    <row r="68" spans="1:5">
      <c r="A68" s="28" t="s">
        <v>14</v>
      </c>
      <c r="B68" s="15">
        <v>16.899999999999999</v>
      </c>
      <c r="C68" s="15">
        <v>0</v>
      </c>
      <c r="D68" s="15">
        <v>16.899999999999999</v>
      </c>
      <c r="E68" s="16">
        <v>96.5</v>
      </c>
    </row>
    <row r="69" spans="1:5">
      <c r="A69" s="28" t="s">
        <v>11</v>
      </c>
      <c r="B69" s="15">
        <v>9.6</v>
      </c>
      <c r="C69" s="15">
        <v>0</v>
      </c>
      <c r="D69" s="15">
        <v>9.6</v>
      </c>
      <c r="E69" s="16">
        <v>57.5</v>
      </c>
    </row>
    <row r="70" spans="1:5">
      <c r="A70" s="28" t="s">
        <v>10</v>
      </c>
      <c r="B70" s="15">
        <v>20.8</v>
      </c>
      <c r="C70" s="15">
        <v>6.9</v>
      </c>
      <c r="D70" s="15">
        <v>27.8</v>
      </c>
      <c r="E70" s="16">
        <v>60.8</v>
      </c>
    </row>
    <row r="71" spans="1:5">
      <c r="A71" s="28" t="s">
        <v>13</v>
      </c>
      <c r="B71" s="15">
        <v>14.7</v>
      </c>
      <c r="C71" s="15">
        <v>3.3</v>
      </c>
      <c r="D71" s="15">
        <v>17.899999999999999</v>
      </c>
      <c r="E71" s="16">
        <v>66.900000000000006</v>
      </c>
    </row>
    <row r="72" spans="1:5">
      <c r="A72" s="28" t="s">
        <v>12</v>
      </c>
      <c r="B72" s="15">
        <v>18</v>
      </c>
      <c r="C72" s="15">
        <v>2.6</v>
      </c>
      <c r="D72" s="15">
        <v>20.5</v>
      </c>
      <c r="E72" s="16">
        <v>43</v>
      </c>
    </row>
    <row r="73" spans="1:5">
      <c r="A73" s="28" t="s">
        <v>16</v>
      </c>
      <c r="B73" s="15">
        <v>26</v>
      </c>
      <c r="C73" s="15">
        <v>3.4</v>
      </c>
      <c r="D73" s="15">
        <v>29.4</v>
      </c>
      <c r="E73" s="16">
        <v>58.9</v>
      </c>
    </row>
    <row r="74" spans="1:5">
      <c r="A74" s="28" t="s">
        <v>15</v>
      </c>
      <c r="B74" s="15">
        <v>42.2</v>
      </c>
      <c r="C74" s="15">
        <v>4.0999999999999996</v>
      </c>
      <c r="D74" s="15">
        <v>46.3</v>
      </c>
      <c r="E74" s="17">
        <v>74.7</v>
      </c>
    </row>
    <row r="75" spans="1:5">
      <c r="A75" s="28" t="s">
        <v>92</v>
      </c>
      <c r="B75" s="15">
        <v>42.2</v>
      </c>
      <c r="C75" s="15">
        <v>5.9</v>
      </c>
      <c r="D75" s="15">
        <v>48.2</v>
      </c>
      <c r="E75" s="16">
        <v>79.7</v>
      </c>
    </row>
    <row r="76" spans="1:5">
      <c r="A76" s="28" t="s">
        <v>52</v>
      </c>
      <c r="B76" s="15">
        <v>31.4</v>
      </c>
      <c r="C76" s="15">
        <v>11.9</v>
      </c>
      <c r="D76" s="15">
        <v>43.3</v>
      </c>
      <c r="E76" s="16">
        <v>78.400000000000006</v>
      </c>
    </row>
    <row r="77" spans="1:5">
      <c r="A77" s="28" t="s">
        <v>51</v>
      </c>
      <c r="B77" s="15">
        <v>45.7</v>
      </c>
      <c r="C77" s="15">
        <v>10.8</v>
      </c>
      <c r="D77" s="15">
        <v>56.5</v>
      </c>
      <c r="E77" s="16">
        <v>139.9</v>
      </c>
    </row>
    <row r="78" spans="1:5">
      <c r="A78" s="26" t="s">
        <v>99</v>
      </c>
      <c r="B78" s="27">
        <v>53.6</v>
      </c>
      <c r="C78" s="27">
        <v>7.7</v>
      </c>
      <c r="D78" s="27">
        <v>61.2</v>
      </c>
      <c r="E78" s="27">
        <v>106.2</v>
      </c>
    </row>
    <row r="79" spans="1:5">
      <c r="A79" s="28" t="s">
        <v>49</v>
      </c>
      <c r="B79" s="15">
        <v>46</v>
      </c>
      <c r="C79" s="15">
        <v>5.9</v>
      </c>
      <c r="D79" s="15">
        <v>51.9</v>
      </c>
      <c r="E79" s="16">
        <v>87.3</v>
      </c>
    </row>
    <row r="80" spans="1:5">
      <c r="A80" s="28" t="s">
        <v>50</v>
      </c>
      <c r="B80" s="15">
        <v>26.6</v>
      </c>
      <c r="C80" s="15">
        <v>2.2999999999999998</v>
      </c>
      <c r="D80" s="15">
        <v>28.9</v>
      </c>
      <c r="E80" s="16">
        <v>51.9</v>
      </c>
    </row>
    <row r="81" spans="1:5">
      <c r="A81" s="28" t="s">
        <v>47</v>
      </c>
      <c r="B81" s="15">
        <v>37.1</v>
      </c>
      <c r="C81" s="15">
        <v>4.2</v>
      </c>
      <c r="D81" s="15">
        <v>41.3</v>
      </c>
      <c r="E81" s="16">
        <v>69.3</v>
      </c>
    </row>
    <row r="82" spans="1:5">
      <c r="A82" s="28" t="s">
        <v>8</v>
      </c>
      <c r="B82" s="15">
        <v>46.6</v>
      </c>
      <c r="C82" s="15">
        <v>6.8</v>
      </c>
      <c r="D82" s="15">
        <v>53.4</v>
      </c>
      <c r="E82" s="16">
        <v>82.5</v>
      </c>
    </row>
    <row r="83" spans="1:5">
      <c r="A83" s="28" t="s">
        <v>48</v>
      </c>
      <c r="B83" s="15">
        <v>37.799999999999997</v>
      </c>
      <c r="C83" s="15">
        <v>1.9</v>
      </c>
      <c r="D83" s="15">
        <v>39.799999999999997</v>
      </c>
      <c r="E83" s="16">
        <v>71.2</v>
      </c>
    </row>
    <row r="84" spans="1:5">
      <c r="A84" s="28" t="s">
        <v>46</v>
      </c>
      <c r="B84" s="15">
        <v>39.299999999999997</v>
      </c>
      <c r="C84" s="15">
        <v>5.6</v>
      </c>
      <c r="D84" s="15">
        <v>44.9</v>
      </c>
      <c r="E84" s="17">
        <v>75.400000000000006</v>
      </c>
    </row>
    <row r="85" spans="1:5" s="2" customFormat="1">
      <c r="A85" s="28" t="s">
        <v>9</v>
      </c>
      <c r="B85" s="15">
        <v>34.299999999999997</v>
      </c>
      <c r="C85" s="15">
        <v>5.3</v>
      </c>
      <c r="D85" s="15">
        <v>39.6</v>
      </c>
      <c r="E85" s="17">
        <v>63.9</v>
      </c>
    </row>
    <row r="86" spans="1:5">
      <c r="A86" s="28" t="s">
        <v>44</v>
      </c>
      <c r="B86" s="17">
        <v>59.6</v>
      </c>
      <c r="C86" s="17">
        <v>8.3000000000000007</v>
      </c>
      <c r="D86" s="18">
        <v>67.900000000000006</v>
      </c>
      <c r="E86" s="18">
        <v>126.9</v>
      </c>
    </row>
    <row r="87" spans="1:5">
      <c r="A87" s="28" t="s">
        <v>45</v>
      </c>
      <c r="B87" s="18">
        <v>85.7</v>
      </c>
      <c r="C87" s="18">
        <v>14.7</v>
      </c>
      <c r="D87" s="18">
        <v>100.4</v>
      </c>
      <c r="E87" s="18">
        <v>166.3</v>
      </c>
    </row>
  </sheetData>
  <mergeCells count="1">
    <mergeCell ref="A1:E1"/>
  </mergeCells>
  <dataValidations count="7">
    <dataValidation type="list" allowBlank="1" showInputMessage="1" showErrorMessage="1" sqref="WNE7 AS7 KO7 UK7 AEG7 AOC7 AXY7 BHU7 BRQ7 CBM7 CLI7 CVE7 DFA7 DOW7 DYS7 EIO7 ESK7 FCG7 FMC7 FVY7 GFU7 GPQ7 GZM7 HJI7 HTE7 IDA7 IMW7 IWS7 JGO7 JQK7 KAG7 KKC7 KTY7 LDU7 LNQ7 LXM7 MHI7 MRE7 NBA7 NKW7 NUS7 OEO7 OOK7 OYG7 PIC7 PRY7 QBU7 QLQ7 QVM7 RFI7 RPE7 RZA7 SIW7 SSS7 TCO7 TMK7 TWG7 UGC7 UPY7 UZU7 VJQ7 VTM7 WDI7">
      <formula1>#REF!</formula1>
    </dataValidation>
    <dataValidation type="list" allowBlank="1" showInputMessage="1" showErrorMessage="1" sqref="WND7 WDH7 VTL7 VJP7 UZT7 UPX7 UGB7 TWF7 TMJ7 TCN7 SSR7 SIV7 RYZ7 RPD7 RFH7 QVL7 QLP7 QBT7 PRX7 PIB7 OYF7 OOJ7 OEN7 NUR7 NKV7 NAZ7 MRD7 MHH7 LXL7 LNP7 LDT7 KTX7 KKB7 KAF7 JQJ7 JGN7 IWR7 IMV7 ICZ7 HTD7 HJH7 GZL7 GPP7 GFT7 FVX7 FMB7 FCF7 ESJ7 EIN7 DYR7 DOV7 DEZ7 CVD7 CLH7 CBL7 BRP7 BHT7 AXX7 AOB7 AEF7 UJ7 KN7 AR7">
      <formula1>ownership</formula1>
    </dataValidation>
    <dataValidation type="whole" allowBlank="1" showInputMessage="1" showErrorMessage="1" error="Please enter Whole number" sqref="WGI13:WNK13 DS13:KU13 NO13:UQ13 XK13:AEM13 AHG13:AOI13 ARC13:AYE13 BAY13:BIA13 BKU13:BRW13 BUQ13:CBS13 CEM13:CLO13 COI13:CVK13 CYE13:DFG13 DIA13:DPC13 DRW13:DYY13 EBS13:EIU13 ELO13:ESQ13 EVK13:FCM13 FFG13:FMI13 FPC13:FWE13 FYY13:GGA13 GIU13:GPW13 GSQ13:GZS13 HCM13:HJO13 HMI13:HTK13 HWE13:IDG13 IGA13:INC13 IPW13:IWY13 IZS13:JGU13 JJO13:JQQ13 JTK13:KAM13 KDG13:KKI13 KNC13:KUE13 KWY13:LEA13 LGU13:LNW13 LQQ13:LXS13 MAM13:MHO13 MKI13:MRK13 MUE13:NBG13 NEA13:NLC13 NNW13:NUY13 NXS13:OEU13 OHO13:OOQ13 ORK13:OYM13 PBG13:PII13 PLC13:PSE13 PUY13:QCA13 QEU13:QLW13 QOQ13:QVS13 QYM13:RFO13 RII13:RPK13 RSE13:RZG13 SCA13:SJC13 SLW13:SSY13 SVS13:TCU13 TFO13:TMQ13 TPK13:TWM13 TZG13:UGI13 UJC13:UQE13 USY13:VAA13 VCU13:VJW13 VMQ13:VTS13 VWM13:WDO13 F13:AY13">
      <formula1>1111</formula1>
      <formula2>9999</formula2>
    </dataValidation>
    <dataValidation type="whole" operator="greaterThanOrEqual" allowBlank="1" showInputMessage="1" showErrorMessage="1" error="Please enter Whole number" sqref="NO3:UQ6 DS3:KU6 VWM14:WDO19 VMQ14:VTS19 VCU14:VJW19 USY14:VAA19 UJC14:UQE19 TZG14:UGI19 TPK14:TWM19 TFO14:TMQ19 SVS14:TCU19 SLW14:SSY19 SCA14:SJC19 RSE14:RZG19 RII14:RPK19 QYM14:RFO19 QOQ14:QVS19 QEU14:QLW19 PUY14:QCA19 PLC14:PSE19 PBG14:PII19 ORK14:OYM19 OHO14:OOQ19 NXS14:OEU19 NNW14:NUY19 NEA14:NLC19 MUE14:NBG19 MKI14:MRK19 MAM14:MHO19 LQQ14:LXS19 LGU14:LNW19 KWY14:LEA19 KNC14:KUE19 KDG14:KKI19 JTK14:KAM19 JJO14:JQQ19 IZS14:JGU19 IPW14:IWY19 IGA14:INC19 HWE14:IDG19 HMI14:HTK19 HCM14:HJO19 GSQ14:GZS19 GIU14:GPW19 FYY14:GGA19 FPC14:FWE19 FFG14:FMI19 EVK14:FCM19 ELO14:ESQ19 EBS14:EIU19 DRW14:DYY19 DIA14:DPC19 CYE14:DFG19 COI14:CVK19 CEM14:CLO19 BUQ14:CBS19 BKU14:BRW19 BAY14:BIA19 ARC14:AYE19 AHG14:AOI19 XK14:AEM19 NO14:UQ19 DS14:KU19 WGI14:WNK19 WGI3:WNK6 VWM8:WDO12 VMQ8:VTS12 VCU8:VJW12 USY8:VAA12 UJC8:UQE12 TZG8:UGI12 TPK8:TWM12 TFO8:TMQ12 SVS8:TCU12 SLW8:SSY12 SCA8:SJC12 RSE8:RZG12 RII8:RPK12 QYM8:RFO12 QOQ8:QVS12 QEU8:QLW12 PUY8:QCA12 PLC8:PSE12 PBG8:PII12 ORK8:OYM12 OHO8:OOQ12 NXS8:OEU12 NNW8:NUY12 NEA8:NLC12 MUE8:NBG12 MKI8:MRK12 MAM8:MHO12 LQQ8:LXS12 LGU8:LNW12 KWY8:LEA12 KNC8:KUE12 KDG8:KKI12 JTK8:KAM12 JJO8:JQQ12 IZS8:JGU12 IPW8:IWY12 IGA8:INC12 HWE8:IDG12 HMI8:HTK12 HCM8:HJO12 GSQ8:GZS12 GIU8:GPW12 FYY8:GGA12 FPC8:FWE12 FFG8:FMI12 EVK8:FCM12 ELO8:ESQ12 EBS8:EIU12 DRW8:DYY12 DIA8:DPC12 CYE8:DFG12 COI8:CVK12 CEM8:CLO12 BUQ8:CBS12 BKU8:BRW12 BAY8:BIA12 ARC8:AYE12 AHG8:AOI12 XK8:AEM12 NO8:UQ12 DS8:KU12 WGI8:WNK12 VWM7:WDF7 VMQ7:VTJ7 VCU7:VJN7 USY7:UZR7 UJC7:UPV7 TZG7:UFZ7 TPK7:TWD7 TFO7:TMH7 SVS7:TCL7 SLW7:SSP7 SCA7:SIT7 RSE7:RYX7 RII7:RPB7 QYM7:RFF7 QOQ7:QVJ7 QEU7:QLN7 PUY7:QBR7 PLC7:PRV7 PBG7:PHZ7 ORK7:OYD7 OHO7:OOH7 NXS7:OEL7 NNW7:NUP7 NEA7:NKT7 MUE7:NAX7 MKI7:MRB7 MAM7:MHF7 LQQ7:LXJ7 LGU7:LNN7 KWY7:LDR7 KNC7:KTV7 KDG7:KJZ7 JTK7:KAD7 JJO7:JQH7 IZS7:JGL7 IPW7:IWP7 IGA7:IMT7 HWE7:ICX7 HMI7:HTB7 HCM7:HJF7 GSQ7:GZJ7 GIU7:GPN7 FYY7:GFR7 FPC7:FVV7 FFG7:FLZ7 EVK7:FCD7 ELO7:ESH7 EBS7:EIL7 DRW7:DYP7 DIA7:DOT7 CYE7:DEX7 COI7:CVB7 CEM7:CLF7 BUQ7:CBJ7 BKU7:BRN7 BAY7:BHR7 ARC7:AXV7 AHG7:ANZ7 XK7:AED7 NO7:UH7 DS7:KL7 WGI7:WNB7 VWM3:WDO6 VMQ3:VTS6 VCU3:VJW6 USY3:VAA6 UJC3:UQE6 TZG3:UGI6 TPK3:TWM6 TFO3:TMQ6 SVS3:TCU6 SLW3:SSY6 SCA3:SJC6 RSE3:RZG6 RII3:RPK6 QYM3:RFO6 QOQ3:QVS6 QEU3:QLW6 PUY3:QCA6 PLC3:PSE6 PBG3:PII6 ORK3:OYM6 OHO3:OOQ6 NXS3:OEU6 NNW3:NUY6 NEA3:NLC6 MUE3:NBG6 MKI3:MRK6 MAM3:MHO6 LQQ3:LXS6 LGU3:LNW6 KWY3:LEA6 KNC3:KUE6 KDG3:KKI6 JTK3:KAM6 JJO3:JQQ6 IZS3:JGU6 IPW3:IWY6 IGA3:INC6 HWE3:IDG6 HMI3:HTK6 HCM3:HJO6 GSQ3:GZS6 GIU3:GPW6 FYY3:GGA6 FPC3:FWE6 FFG3:FMI6 EVK3:FCM6 ELO3:ESQ6 EBS3:EIU6 DRW3:DYY6 DIA3:DPC6 CYE3:DFG6 COI3:CVK6 CEM3:CLO6 BUQ3:CBS6 BKU3:BRW6 BAY3:BIA6 ARC3:AYE6 AHG3:AOI6 XK3:AEM6 F14:AY19 F8:AY12 F7:AP7 F3:AY6">
      <formula1>0</formula1>
    </dataValidation>
    <dataValidation operator="greaterThanOrEqual" allowBlank="1" showInputMessage="1" showErrorMessage="1" error="Please enter Whole number" sqref="B3:D85"/>
    <dataValidation type="custom" allowBlank="1" showInputMessage="1" showErrorMessage="1" error="The value you entered is not valid." sqref="A13:A21 A75:A83 A3 A5:A7 A9:A11 A67:A69 A65 A71:A73 A24:A25 A41:A50 A27:A39 A52:A63">
      <formula1>COUNTIF(#REF!,A3)=1</formula1>
    </dataValidation>
    <dataValidation allowBlank="1" showInputMessage="1" showErrorMessage="1" error="The value you entered is not valid." sqref="A70 A4 A8 A66"/>
  </dataValidations>
  <printOptions horizontalCentered="1" verticalCentered="1"/>
  <pageMargins left="0.57999999999999996" right="0.49" top="0.48" bottom="0.51" header="0" footer="0"/>
  <pageSetup paperSize="9" scale="59" orientation="portrait" r:id="rId1"/>
</worksheet>
</file>

<file path=xl/worksheets/sheet2.xml><?xml version="1.0" encoding="utf-8"?>
<worksheet xmlns="http://schemas.openxmlformats.org/spreadsheetml/2006/main" xmlns:r="http://schemas.openxmlformats.org/officeDocument/2006/relationships">
  <sheetPr>
    <tabColor rgb="FFFF0000"/>
    <pageSetUpPr fitToPage="1"/>
  </sheetPr>
  <dimension ref="A1:AC88"/>
  <sheetViews>
    <sheetView tabSelected="1" workbookViewId="0">
      <pane xSplit="1" ySplit="3" topLeftCell="I4" activePane="bottomRight" state="frozen"/>
      <selection activeCell="F108" sqref="F108"/>
      <selection pane="topRight" activeCell="F108" sqref="F108"/>
      <selection pane="bottomLeft" activeCell="F108" sqref="F108"/>
      <selection pane="bottomRight" activeCell="A4" sqref="A1:AC1048576"/>
    </sheetView>
  </sheetViews>
  <sheetFormatPr defaultColWidth="5.140625" defaultRowHeight="15"/>
  <cols>
    <col min="1" max="1" width="27.85546875" style="47" bestFit="1" customWidth="1"/>
    <col min="2" max="14" width="12.42578125" style="48" customWidth="1"/>
    <col min="15" max="15" width="6" style="42" bestFit="1" customWidth="1"/>
    <col min="16" max="18" width="5.140625" style="42"/>
    <col min="19" max="19" width="6" style="42" bestFit="1" customWidth="1"/>
    <col min="20" max="29" width="5.140625" style="42"/>
    <col min="30" max="16384" width="5.140625" style="7"/>
  </cols>
  <sheetData>
    <row r="1" spans="1:29" s="12" customFormat="1" ht="20.25" customHeight="1">
      <c r="A1" s="31"/>
      <c r="B1" s="31"/>
      <c r="C1" s="31"/>
      <c r="D1" s="31"/>
      <c r="E1" s="31"/>
      <c r="F1" s="31"/>
      <c r="G1" s="31"/>
      <c r="H1" s="31"/>
      <c r="I1" s="31"/>
      <c r="J1" s="31"/>
      <c r="K1" s="31"/>
      <c r="L1" s="31"/>
      <c r="M1" s="31"/>
      <c r="N1" s="31"/>
      <c r="O1" s="32"/>
      <c r="P1" s="32"/>
      <c r="Q1" s="32"/>
      <c r="R1" s="32"/>
      <c r="S1" s="32"/>
      <c r="T1" s="32"/>
      <c r="U1" s="32"/>
      <c r="V1" s="32"/>
      <c r="W1" s="32"/>
      <c r="X1" s="32"/>
      <c r="Y1" s="32"/>
      <c r="Z1" s="32"/>
      <c r="AA1" s="32"/>
      <c r="AB1" s="32"/>
      <c r="AC1" s="32"/>
    </row>
    <row r="2" spans="1:29" s="12" customFormat="1" ht="15" customHeight="1">
      <c r="A2" s="33" t="s">
        <v>0</v>
      </c>
      <c r="B2" s="33" t="s">
        <v>91</v>
      </c>
      <c r="C2" s="33"/>
      <c r="D2" s="33"/>
      <c r="E2" s="33"/>
      <c r="F2" s="33" t="s">
        <v>43</v>
      </c>
      <c r="G2" s="33"/>
      <c r="H2" s="33"/>
      <c r="I2" s="33"/>
      <c r="J2" s="33" t="s">
        <v>100</v>
      </c>
      <c r="K2" s="33"/>
      <c r="L2" s="33"/>
      <c r="M2" s="33"/>
      <c r="N2" s="34" t="s">
        <v>102</v>
      </c>
      <c r="O2" s="33" t="s">
        <v>101</v>
      </c>
      <c r="P2" s="33"/>
      <c r="Q2" s="33"/>
      <c r="R2" s="33"/>
      <c r="S2" s="34" t="s">
        <v>103</v>
      </c>
      <c r="T2" s="32"/>
      <c r="U2" s="32"/>
      <c r="V2" s="32"/>
      <c r="W2" s="32"/>
      <c r="X2" s="32"/>
      <c r="Y2" s="32"/>
      <c r="Z2" s="32"/>
      <c r="AA2" s="32"/>
      <c r="AB2" s="32"/>
      <c r="AC2" s="32"/>
    </row>
    <row r="3" spans="1:29" s="11" customFormat="1" ht="41.25" customHeight="1">
      <c r="A3" s="33"/>
      <c r="B3" s="13" t="s">
        <v>7</v>
      </c>
      <c r="C3" s="13" t="s">
        <v>90</v>
      </c>
      <c r="D3" s="35" t="s">
        <v>89</v>
      </c>
      <c r="E3" s="35" t="s">
        <v>6</v>
      </c>
      <c r="F3" s="13" t="s">
        <v>7</v>
      </c>
      <c r="G3" s="13" t="s">
        <v>88</v>
      </c>
      <c r="H3" s="35" t="s">
        <v>85</v>
      </c>
      <c r="I3" s="13" t="s">
        <v>6</v>
      </c>
      <c r="J3" s="13" t="s">
        <v>87</v>
      </c>
      <c r="K3" s="13" t="s">
        <v>86</v>
      </c>
      <c r="L3" s="35" t="s">
        <v>85</v>
      </c>
      <c r="M3" s="13" t="s">
        <v>6</v>
      </c>
      <c r="N3" s="33"/>
      <c r="O3" s="13" t="s">
        <v>91</v>
      </c>
      <c r="P3" s="13" t="s">
        <v>43</v>
      </c>
      <c r="Q3" s="35" t="s">
        <v>100</v>
      </c>
      <c r="R3" s="13" t="s">
        <v>6</v>
      </c>
      <c r="S3" s="33"/>
      <c r="T3" s="36"/>
      <c r="U3" s="36"/>
      <c r="V3" s="36"/>
      <c r="W3" s="36"/>
      <c r="X3" s="36"/>
      <c r="Y3" s="36"/>
      <c r="Z3" s="36"/>
      <c r="AA3" s="36"/>
      <c r="AB3" s="36"/>
      <c r="AC3" s="36"/>
    </row>
    <row r="4" spans="1:29" s="8" customFormat="1" ht="18" customHeight="1">
      <c r="A4" s="37" t="s">
        <v>1</v>
      </c>
      <c r="B4" s="38">
        <v>14634</v>
      </c>
      <c r="C4" s="38">
        <v>1906</v>
      </c>
      <c r="D4" s="38">
        <v>412</v>
      </c>
      <c r="E4" s="38">
        <v>16952</v>
      </c>
      <c r="F4" s="38">
        <v>3425</v>
      </c>
      <c r="G4" s="38">
        <v>132</v>
      </c>
      <c r="H4" s="38">
        <v>72</v>
      </c>
      <c r="I4" s="38">
        <v>3629</v>
      </c>
      <c r="J4" s="38">
        <v>8222</v>
      </c>
      <c r="K4" s="38">
        <v>270</v>
      </c>
      <c r="L4" s="38">
        <v>164</v>
      </c>
      <c r="M4" s="38">
        <v>8656</v>
      </c>
      <c r="N4" s="38">
        <v>29237</v>
      </c>
      <c r="O4" s="38">
        <v>529</v>
      </c>
      <c r="P4" s="38">
        <v>115</v>
      </c>
      <c r="Q4" s="38">
        <v>400</v>
      </c>
      <c r="R4" s="38">
        <f>SUM(O4:Q4)</f>
        <v>1044</v>
      </c>
      <c r="S4" s="38">
        <f>N4+R4</f>
        <v>30281</v>
      </c>
      <c r="T4" s="39"/>
      <c r="U4" s="39"/>
      <c r="V4" s="39"/>
      <c r="W4" s="39"/>
      <c r="X4" s="39"/>
      <c r="Y4" s="39"/>
      <c r="Z4" s="39"/>
      <c r="AA4" s="39"/>
      <c r="AB4" s="39"/>
      <c r="AC4" s="39"/>
    </row>
    <row r="5" spans="1:29" ht="18" customHeight="1">
      <c r="A5" s="40" t="s">
        <v>2</v>
      </c>
      <c r="B5" s="41">
        <v>2076</v>
      </c>
      <c r="C5" s="41">
        <v>228</v>
      </c>
      <c r="D5" s="41">
        <v>69</v>
      </c>
      <c r="E5" s="41">
        <v>2373</v>
      </c>
      <c r="F5" s="41">
        <v>421</v>
      </c>
      <c r="G5" s="41">
        <v>10</v>
      </c>
      <c r="H5" s="41">
        <v>13</v>
      </c>
      <c r="I5" s="41">
        <v>444</v>
      </c>
      <c r="J5" s="41">
        <v>1548</v>
      </c>
      <c r="K5" s="41">
        <v>30</v>
      </c>
      <c r="L5" s="41">
        <v>26</v>
      </c>
      <c r="M5" s="41">
        <v>1604</v>
      </c>
      <c r="N5" s="41">
        <v>4421</v>
      </c>
      <c r="O5" s="41">
        <v>113</v>
      </c>
      <c r="P5" s="41">
        <v>10</v>
      </c>
      <c r="Q5" s="41">
        <v>79</v>
      </c>
      <c r="R5" s="41">
        <f t="shared" ref="R5:R68" si="0">SUM(O5:Q5)</f>
        <v>202</v>
      </c>
      <c r="S5" s="41">
        <f t="shared" ref="S5:S68" si="1">N5+R5</f>
        <v>4623</v>
      </c>
    </row>
    <row r="6" spans="1:29" ht="18" customHeight="1">
      <c r="A6" s="28" t="s">
        <v>74</v>
      </c>
      <c r="B6" s="14">
        <v>19</v>
      </c>
      <c r="C6" s="14">
        <v>0</v>
      </c>
      <c r="D6" s="14">
        <v>0</v>
      </c>
      <c r="E6" s="14">
        <v>19</v>
      </c>
      <c r="F6" s="14">
        <v>0</v>
      </c>
      <c r="G6" s="14">
        <v>1</v>
      </c>
      <c r="H6" s="14">
        <v>0</v>
      </c>
      <c r="I6" s="14">
        <v>1</v>
      </c>
      <c r="J6" s="14">
        <v>4</v>
      </c>
      <c r="K6" s="14">
        <v>2</v>
      </c>
      <c r="L6" s="14">
        <v>0</v>
      </c>
      <c r="M6" s="14">
        <v>6</v>
      </c>
      <c r="N6" s="14">
        <v>26</v>
      </c>
      <c r="O6" s="14">
        <v>4</v>
      </c>
      <c r="P6" s="14">
        <v>1</v>
      </c>
      <c r="Q6" s="14">
        <v>5</v>
      </c>
      <c r="R6" s="14">
        <f t="shared" si="0"/>
        <v>10</v>
      </c>
      <c r="S6" s="14">
        <f t="shared" si="1"/>
        <v>36</v>
      </c>
    </row>
    <row r="7" spans="1:29" ht="18" customHeight="1">
      <c r="A7" s="28" t="s">
        <v>76</v>
      </c>
      <c r="B7" s="14">
        <v>23</v>
      </c>
      <c r="C7" s="14">
        <v>7</v>
      </c>
      <c r="D7" s="14">
        <v>0</v>
      </c>
      <c r="E7" s="14">
        <v>30</v>
      </c>
      <c r="F7" s="14">
        <v>7</v>
      </c>
      <c r="G7" s="14">
        <v>0</v>
      </c>
      <c r="H7" s="14">
        <v>0</v>
      </c>
      <c r="I7" s="14">
        <v>7</v>
      </c>
      <c r="J7" s="14">
        <v>19</v>
      </c>
      <c r="K7" s="14">
        <v>0</v>
      </c>
      <c r="L7" s="14">
        <v>0</v>
      </c>
      <c r="M7" s="14">
        <v>19</v>
      </c>
      <c r="N7" s="14">
        <v>56</v>
      </c>
      <c r="O7" s="14">
        <v>2</v>
      </c>
      <c r="P7" s="14">
        <v>2</v>
      </c>
      <c r="Q7" s="14">
        <v>2</v>
      </c>
      <c r="R7" s="14">
        <f t="shared" si="0"/>
        <v>6</v>
      </c>
      <c r="S7" s="14">
        <f t="shared" si="1"/>
        <v>62</v>
      </c>
    </row>
    <row r="8" spans="1:29" ht="18" customHeight="1">
      <c r="A8" s="28" t="s">
        <v>39</v>
      </c>
      <c r="B8" s="14">
        <v>32</v>
      </c>
      <c r="C8" s="14">
        <v>1</v>
      </c>
      <c r="D8" s="14">
        <v>0</v>
      </c>
      <c r="E8" s="14">
        <v>33</v>
      </c>
      <c r="F8" s="14">
        <v>1</v>
      </c>
      <c r="G8" s="14">
        <v>0</v>
      </c>
      <c r="H8" s="14">
        <v>0</v>
      </c>
      <c r="I8" s="14">
        <v>1</v>
      </c>
      <c r="J8" s="14">
        <v>11</v>
      </c>
      <c r="K8" s="14">
        <v>4</v>
      </c>
      <c r="L8" s="14">
        <v>0</v>
      </c>
      <c r="M8" s="14">
        <v>15</v>
      </c>
      <c r="N8" s="14">
        <v>49</v>
      </c>
      <c r="O8" s="14">
        <v>8</v>
      </c>
      <c r="P8" s="14">
        <v>0</v>
      </c>
      <c r="Q8" s="14">
        <v>4</v>
      </c>
      <c r="R8" s="14">
        <f t="shared" si="0"/>
        <v>12</v>
      </c>
      <c r="S8" s="14">
        <f t="shared" si="1"/>
        <v>61</v>
      </c>
    </row>
    <row r="9" spans="1:29" ht="18" customHeight="1">
      <c r="A9" s="28" t="s">
        <v>38</v>
      </c>
      <c r="B9" s="14">
        <v>47</v>
      </c>
      <c r="C9" s="14">
        <v>5</v>
      </c>
      <c r="D9" s="14">
        <v>3</v>
      </c>
      <c r="E9" s="14">
        <v>55</v>
      </c>
      <c r="F9" s="14">
        <v>6</v>
      </c>
      <c r="G9" s="14">
        <v>0</v>
      </c>
      <c r="H9" s="14">
        <v>0</v>
      </c>
      <c r="I9" s="14">
        <v>6</v>
      </c>
      <c r="J9" s="14">
        <v>28</v>
      </c>
      <c r="K9" s="14">
        <v>1</v>
      </c>
      <c r="L9" s="14">
        <v>1</v>
      </c>
      <c r="M9" s="14">
        <v>30</v>
      </c>
      <c r="N9" s="14">
        <v>91</v>
      </c>
      <c r="O9" s="14">
        <v>21</v>
      </c>
      <c r="P9" s="14">
        <v>1</v>
      </c>
      <c r="Q9" s="14">
        <v>7</v>
      </c>
      <c r="R9" s="14">
        <f t="shared" si="0"/>
        <v>29</v>
      </c>
      <c r="S9" s="14">
        <f t="shared" si="1"/>
        <v>120</v>
      </c>
    </row>
    <row r="10" spans="1:29" ht="18" customHeight="1">
      <c r="A10" s="28" t="s">
        <v>79</v>
      </c>
      <c r="B10" s="14">
        <v>28</v>
      </c>
      <c r="C10" s="14">
        <v>1</v>
      </c>
      <c r="D10" s="14">
        <v>0</v>
      </c>
      <c r="E10" s="14">
        <v>29</v>
      </c>
      <c r="F10" s="14">
        <v>10</v>
      </c>
      <c r="G10" s="14">
        <v>0</v>
      </c>
      <c r="H10" s="14">
        <v>0</v>
      </c>
      <c r="I10" s="14">
        <v>10</v>
      </c>
      <c r="J10" s="14">
        <v>21</v>
      </c>
      <c r="K10" s="14">
        <v>0</v>
      </c>
      <c r="L10" s="14">
        <v>0</v>
      </c>
      <c r="M10" s="14">
        <v>21</v>
      </c>
      <c r="N10" s="14">
        <v>60</v>
      </c>
      <c r="O10" s="14">
        <v>4</v>
      </c>
      <c r="P10" s="14">
        <v>0</v>
      </c>
      <c r="Q10" s="14">
        <v>2</v>
      </c>
      <c r="R10" s="14">
        <f t="shared" si="0"/>
        <v>6</v>
      </c>
      <c r="S10" s="14">
        <f t="shared" si="1"/>
        <v>66</v>
      </c>
    </row>
    <row r="11" spans="1:29" ht="18" customHeight="1">
      <c r="A11" s="28" t="s">
        <v>80</v>
      </c>
      <c r="B11" s="14">
        <v>50</v>
      </c>
      <c r="C11" s="14">
        <v>0</v>
      </c>
      <c r="D11" s="14">
        <v>0</v>
      </c>
      <c r="E11" s="14">
        <v>50</v>
      </c>
      <c r="F11" s="14">
        <v>7</v>
      </c>
      <c r="G11" s="14">
        <v>0</v>
      </c>
      <c r="H11" s="14">
        <v>0</v>
      </c>
      <c r="I11" s="14">
        <v>7</v>
      </c>
      <c r="J11" s="14">
        <v>19</v>
      </c>
      <c r="K11" s="14">
        <v>0</v>
      </c>
      <c r="L11" s="14">
        <v>1</v>
      </c>
      <c r="M11" s="14">
        <v>20</v>
      </c>
      <c r="N11" s="14">
        <v>77</v>
      </c>
      <c r="O11" s="14">
        <v>6</v>
      </c>
      <c r="P11" s="14">
        <v>2</v>
      </c>
      <c r="Q11" s="14">
        <v>16</v>
      </c>
      <c r="R11" s="14">
        <f t="shared" si="0"/>
        <v>24</v>
      </c>
      <c r="S11" s="14">
        <f t="shared" si="1"/>
        <v>101</v>
      </c>
    </row>
    <row r="12" spans="1:29" ht="18" customHeight="1">
      <c r="A12" s="28" t="s">
        <v>40</v>
      </c>
      <c r="B12" s="14">
        <v>21</v>
      </c>
      <c r="C12" s="14">
        <v>4</v>
      </c>
      <c r="D12" s="14">
        <v>0</v>
      </c>
      <c r="E12" s="14">
        <v>25</v>
      </c>
      <c r="F12" s="14">
        <v>4</v>
      </c>
      <c r="G12" s="14">
        <v>1</v>
      </c>
      <c r="H12" s="14">
        <v>0</v>
      </c>
      <c r="I12" s="14">
        <v>5</v>
      </c>
      <c r="J12" s="14">
        <v>32</v>
      </c>
      <c r="K12" s="14">
        <v>0</v>
      </c>
      <c r="L12" s="14">
        <v>0</v>
      </c>
      <c r="M12" s="14">
        <v>32</v>
      </c>
      <c r="N12" s="14">
        <v>62</v>
      </c>
      <c r="O12" s="14">
        <v>2</v>
      </c>
      <c r="P12" s="14">
        <v>0</v>
      </c>
      <c r="Q12" s="14">
        <v>2</v>
      </c>
      <c r="R12" s="14">
        <f t="shared" si="0"/>
        <v>4</v>
      </c>
      <c r="S12" s="14">
        <f t="shared" si="1"/>
        <v>66</v>
      </c>
    </row>
    <row r="13" spans="1:29" ht="18" customHeight="1">
      <c r="A13" s="28" t="s">
        <v>73</v>
      </c>
      <c r="B13" s="14">
        <v>15</v>
      </c>
      <c r="C13" s="14">
        <v>0</v>
      </c>
      <c r="D13" s="14">
        <v>0</v>
      </c>
      <c r="E13" s="14">
        <v>15</v>
      </c>
      <c r="F13" s="14">
        <v>5</v>
      </c>
      <c r="G13" s="14">
        <v>1</v>
      </c>
      <c r="H13" s="14">
        <v>0</v>
      </c>
      <c r="I13" s="14">
        <v>6</v>
      </c>
      <c r="J13" s="14">
        <v>25</v>
      </c>
      <c r="K13" s="14">
        <v>0</v>
      </c>
      <c r="L13" s="14">
        <v>0</v>
      </c>
      <c r="M13" s="14">
        <v>25</v>
      </c>
      <c r="N13" s="14">
        <v>46</v>
      </c>
      <c r="O13" s="14">
        <v>1</v>
      </c>
      <c r="P13" s="14">
        <v>1</v>
      </c>
      <c r="Q13" s="14">
        <v>3</v>
      </c>
      <c r="R13" s="14">
        <f t="shared" si="0"/>
        <v>5</v>
      </c>
      <c r="S13" s="14">
        <f t="shared" si="1"/>
        <v>51</v>
      </c>
    </row>
    <row r="14" spans="1:29" ht="18" customHeight="1">
      <c r="A14" s="28" t="s">
        <v>77</v>
      </c>
      <c r="B14" s="14">
        <v>18</v>
      </c>
      <c r="C14" s="14">
        <v>5</v>
      </c>
      <c r="D14" s="14">
        <v>0</v>
      </c>
      <c r="E14" s="14">
        <v>23</v>
      </c>
      <c r="F14" s="14">
        <v>4</v>
      </c>
      <c r="G14" s="14"/>
      <c r="H14" s="14">
        <v>1</v>
      </c>
      <c r="I14" s="14">
        <v>5</v>
      </c>
      <c r="J14" s="14">
        <v>17</v>
      </c>
      <c r="K14" s="14">
        <v>1</v>
      </c>
      <c r="L14" s="14">
        <v>0</v>
      </c>
      <c r="M14" s="14">
        <v>18</v>
      </c>
      <c r="N14" s="14">
        <v>46</v>
      </c>
      <c r="O14" s="14">
        <v>6</v>
      </c>
      <c r="P14" s="14"/>
      <c r="Q14" s="14">
        <v>3</v>
      </c>
      <c r="R14" s="14">
        <f t="shared" si="0"/>
        <v>9</v>
      </c>
      <c r="S14" s="14">
        <f t="shared" si="1"/>
        <v>55</v>
      </c>
    </row>
    <row r="15" spans="1:29" ht="18" customHeight="1">
      <c r="A15" s="28" t="s">
        <v>42</v>
      </c>
      <c r="B15" s="14">
        <v>82</v>
      </c>
      <c r="C15" s="14">
        <v>9</v>
      </c>
      <c r="D15" s="14">
        <v>6</v>
      </c>
      <c r="E15" s="14">
        <v>97</v>
      </c>
      <c r="F15" s="14">
        <v>16</v>
      </c>
      <c r="G15" s="14">
        <v>0</v>
      </c>
      <c r="H15" s="14">
        <v>0</v>
      </c>
      <c r="I15" s="14">
        <v>16</v>
      </c>
      <c r="J15" s="14">
        <v>33</v>
      </c>
      <c r="K15" s="14">
        <v>0</v>
      </c>
      <c r="L15" s="14">
        <v>0</v>
      </c>
      <c r="M15" s="14">
        <v>33</v>
      </c>
      <c r="N15" s="14">
        <v>146</v>
      </c>
      <c r="O15" s="14">
        <v>8</v>
      </c>
      <c r="P15" s="14">
        <v>0</v>
      </c>
      <c r="Q15" s="14">
        <v>2</v>
      </c>
      <c r="R15" s="14">
        <f t="shared" si="0"/>
        <v>10</v>
      </c>
      <c r="S15" s="14">
        <f t="shared" si="1"/>
        <v>156</v>
      </c>
    </row>
    <row r="16" spans="1:29" ht="18" customHeight="1">
      <c r="A16" s="28" t="s">
        <v>41</v>
      </c>
      <c r="B16" s="14">
        <v>524</v>
      </c>
      <c r="C16" s="14">
        <v>66</v>
      </c>
      <c r="D16" s="14">
        <v>14</v>
      </c>
      <c r="E16" s="14">
        <v>604</v>
      </c>
      <c r="F16" s="14">
        <v>127</v>
      </c>
      <c r="G16" s="14">
        <v>3</v>
      </c>
      <c r="H16" s="14">
        <v>5</v>
      </c>
      <c r="I16" s="14">
        <v>135</v>
      </c>
      <c r="J16" s="14">
        <v>278</v>
      </c>
      <c r="K16" s="14">
        <v>6</v>
      </c>
      <c r="L16" s="14">
        <v>2</v>
      </c>
      <c r="M16" s="14">
        <v>286</v>
      </c>
      <c r="N16" s="14">
        <v>1025</v>
      </c>
      <c r="O16" s="14">
        <v>12</v>
      </c>
      <c r="P16" s="14">
        <v>1</v>
      </c>
      <c r="Q16" s="14">
        <v>8</v>
      </c>
      <c r="R16" s="14">
        <f t="shared" si="0"/>
        <v>21</v>
      </c>
      <c r="S16" s="14">
        <f t="shared" si="1"/>
        <v>1046</v>
      </c>
    </row>
    <row r="17" spans="1:29" ht="18" customHeight="1">
      <c r="A17" s="28" t="s">
        <v>78</v>
      </c>
      <c r="B17" s="14">
        <v>536</v>
      </c>
      <c r="C17" s="14">
        <v>57</v>
      </c>
      <c r="D17" s="14">
        <v>14</v>
      </c>
      <c r="E17" s="14">
        <v>607</v>
      </c>
      <c r="F17" s="14">
        <v>128</v>
      </c>
      <c r="G17" s="14">
        <v>2</v>
      </c>
      <c r="H17" s="14">
        <v>2</v>
      </c>
      <c r="I17" s="14">
        <v>132</v>
      </c>
      <c r="J17" s="14">
        <v>618</v>
      </c>
      <c r="K17" s="14">
        <v>5</v>
      </c>
      <c r="L17" s="14">
        <v>10</v>
      </c>
      <c r="M17" s="14">
        <v>633</v>
      </c>
      <c r="N17" s="14">
        <v>1372</v>
      </c>
      <c r="O17" s="14">
        <v>17</v>
      </c>
      <c r="P17" s="14">
        <v>1</v>
      </c>
      <c r="Q17" s="14">
        <v>10</v>
      </c>
      <c r="R17" s="14">
        <f t="shared" si="0"/>
        <v>28</v>
      </c>
      <c r="S17" s="14">
        <f t="shared" si="1"/>
        <v>1400</v>
      </c>
    </row>
    <row r="18" spans="1:29" ht="18" customHeight="1">
      <c r="A18" s="28" t="s">
        <v>75</v>
      </c>
      <c r="B18" s="14">
        <v>483</v>
      </c>
      <c r="C18" s="14">
        <v>47</v>
      </c>
      <c r="D18" s="14">
        <v>25</v>
      </c>
      <c r="E18" s="14">
        <v>555</v>
      </c>
      <c r="F18" s="14">
        <v>89</v>
      </c>
      <c r="G18" s="14">
        <v>0</v>
      </c>
      <c r="H18" s="14">
        <v>5</v>
      </c>
      <c r="I18" s="14">
        <v>94</v>
      </c>
      <c r="J18" s="14">
        <v>380</v>
      </c>
      <c r="K18" s="14">
        <v>6</v>
      </c>
      <c r="L18" s="14">
        <v>12</v>
      </c>
      <c r="M18" s="14">
        <v>398</v>
      </c>
      <c r="N18" s="14">
        <v>1047</v>
      </c>
      <c r="O18" s="14">
        <v>11</v>
      </c>
      <c r="P18" s="14">
        <v>1</v>
      </c>
      <c r="Q18" s="14">
        <v>8</v>
      </c>
      <c r="R18" s="14">
        <f t="shared" si="0"/>
        <v>20</v>
      </c>
      <c r="S18" s="14">
        <f t="shared" si="1"/>
        <v>1067</v>
      </c>
    </row>
    <row r="19" spans="1:29" ht="18" customHeight="1">
      <c r="A19" s="28" t="s">
        <v>37</v>
      </c>
      <c r="B19" s="14">
        <v>198</v>
      </c>
      <c r="C19" s="14">
        <v>26</v>
      </c>
      <c r="D19" s="14">
        <v>7</v>
      </c>
      <c r="E19" s="14">
        <v>231</v>
      </c>
      <c r="F19" s="14">
        <v>17</v>
      </c>
      <c r="G19" s="14">
        <v>2</v>
      </c>
      <c r="H19" s="14">
        <v>0</v>
      </c>
      <c r="I19" s="14">
        <v>19</v>
      </c>
      <c r="J19" s="14">
        <v>63</v>
      </c>
      <c r="K19" s="14">
        <v>5</v>
      </c>
      <c r="L19" s="14">
        <v>0</v>
      </c>
      <c r="M19" s="14">
        <v>68</v>
      </c>
      <c r="N19" s="14">
        <v>318</v>
      </c>
      <c r="O19" s="14">
        <v>11</v>
      </c>
      <c r="P19" s="14">
        <v>0</v>
      </c>
      <c r="Q19" s="14">
        <v>7</v>
      </c>
      <c r="R19" s="14">
        <f t="shared" si="0"/>
        <v>18</v>
      </c>
      <c r="S19" s="14">
        <f t="shared" si="1"/>
        <v>336</v>
      </c>
    </row>
    <row r="20" spans="1:29" ht="18" customHeight="1">
      <c r="A20" s="40" t="s">
        <v>3</v>
      </c>
      <c r="B20" s="41">
        <v>3161</v>
      </c>
      <c r="C20" s="41">
        <v>308</v>
      </c>
      <c r="D20" s="41">
        <v>107</v>
      </c>
      <c r="E20" s="41">
        <v>3576</v>
      </c>
      <c r="F20" s="41">
        <v>817</v>
      </c>
      <c r="G20" s="41">
        <v>45</v>
      </c>
      <c r="H20" s="41">
        <v>16</v>
      </c>
      <c r="I20" s="41">
        <v>878</v>
      </c>
      <c r="J20" s="41">
        <v>1195</v>
      </c>
      <c r="K20" s="41">
        <v>29</v>
      </c>
      <c r="L20" s="41">
        <v>20</v>
      </c>
      <c r="M20" s="41">
        <v>1244</v>
      </c>
      <c r="N20" s="41">
        <v>5698</v>
      </c>
      <c r="O20" s="41">
        <v>57</v>
      </c>
      <c r="P20" s="41">
        <v>22</v>
      </c>
      <c r="Q20" s="41">
        <v>42</v>
      </c>
      <c r="R20" s="41">
        <f t="shared" si="0"/>
        <v>121</v>
      </c>
      <c r="S20" s="41">
        <f t="shared" si="1"/>
        <v>5819</v>
      </c>
    </row>
    <row r="21" spans="1:29" ht="18" customHeight="1">
      <c r="A21" s="28" t="s">
        <v>72</v>
      </c>
      <c r="B21" s="14">
        <v>217</v>
      </c>
      <c r="C21" s="14">
        <v>10</v>
      </c>
      <c r="D21" s="14">
        <v>7</v>
      </c>
      <c r="E21" s="14">
        <v>234</v>
      </c>
      <c r="F21" s="14">
        <v>71</v>
      </c>
      <c r="G21" s="14">
        <v>6</v>
      </c>
      <c r="H21" s="14">
        <v>0</v>
      </c>
      <c r="I21" s="14">
        <v>77</v>
      </c>
      <c r="J21" s="14">
        <v>111</v>
      </c>
      <c r="K21" s="14">
        <v>1</v>
      </c>
      <c r="L21" s="14">
        <v>2</v>
      </c>
      <c r="M21" s="14">
        <v>114</v>
      </c>
      <c r="N21" s="14">
        <v>425</v>
      </c>
      <c r="O21" s="14">
        <v>3</v>
      </c>
      <c r="P21" s="14">
        <v>2</v>
      </c>
      <c r="Q21" s="14">
        <v>6</v>
      </c>
      <c r="R21" s="14">
        <f t="shared" si="0"/>
        <v>11</v>
      </c>
      <c r="S21" s="14">
        <f t="shared" si="1"/>
        <v>436</v>
      </c>
    </row>
    <row r="22" spans="1:29" ht="18" customHeight="1">
      <c r="A22" s="28" t="s">
        <v>71</v>
      </c>
      <c r="B22" s="14">
        <v>298</v>
      </c>
      <c r="C22" s="14">
        <v>11</v>
      </c>
      <c r="D22" s="14">
        <v>4</v>
      </c>
      <c r="E22" s="14">
        <v>313</v>
      </c>
      <c r="F22" s="14">
        <v>66</v>
      </c>
      <c r="G22" s="14">
        <v>4</v>
      </c>
      <c r="H22" s="14">
        <v>1</v>
      </c>
      <c r="I22" s="14">
        <v>71</v>
      </c>
      <c r="J22" s="14">
        <v>101</v>
      </c>
      <c r="K22" s="14">
        <v>7</v>
      </c>
      <c r="L22" s="14">
        <v>1</v>
      </c>
      <c r="M22" s="14">
        <v>109</v>
      </c>
      <c r="N22" s="14">
        <v>493</v>
      </c>
      <c r="O22" s="14">
        <v>3</v>
      </c>
      <c r="P22" s="14">
        <v>0</v>
      </c>
      <c r="Q22" s="14">
        <v>14</v>
      </c>
      <c r="R22" s="14">
        <f t="shared" si="0"/>
        <v>17</v>
      </c>
      <c r="S22" s="14">
        <f t="shared" si="1"/>
        <v>510</v>
      </c>
    </row>
    <row r="23" spans="1:29" s="10" customFormat="1" ht="18" customHeight="1">
      <c r="A23" s="28" t="s">
        <v>36</v>
      </c>
      <c r="B23" s="14">
        <v>487</v>
      </c>
      <c r="C23" s="14">
        <v>56</v>
      </c>
      <c r="D23" s="14">
        <v>14</v>
      </c>
      <c r="E23" s="14">
        <v>557</v>
      </c>
      <c r="F23" s="14">
        <v>89</v>
      </c>
      <c r="G23" s="14">
        <v>2</v>
      </c>
      <c r="H23" s="14">
        <v>4</v>
      </c>
      <c r="I23" s="14">
        <v>95</v>
      </c>
      <c r="J23" s="14">
        <v>155</v>
      </c>
      <c r="K23" s="14">
        <v>3</v>
      </c>
      <c r="L23" s="14">
        <v>3</v>
      </c>
      <c r="M23" s="14">
        <v>161</v>
      </c>
      <c r="N23" s="14">
        <v>813</v>
      </c>
      <c r="O23" s="14">
        <v>7</v>
      </c>
      <c r="P23" s="14">
        <v>4</v>
      </c>
      <c r="Q23" s="14">
        <v>0</v>
      </c>
      <c r="R23" s="14">
        <f t="shared" si="0"/>
        <v>11</v>
      </c>
      <c r="S23" s="14">
        <f t="shared" si="1"/>
        <v>824</v>
      </c>
      <c r="T23" s="43"/>
      <c r="U23" s="43"/>
      <c r="V23" s="43"/>
      <c r="W23" s="43"/>
      <c r="X23" s="43"/>
      <c r="Y23" s="43"/>
      <c r="Z23" s="43"/>
      <c r="AA23" s="43"/>
      <c r="AB23" s="43"/>
      <c r="AC23" s="43"/>
    </row>
    <row r="24" spans="1:29" s="10" customFormat="1" ht="18" customHeight="1">
      <c r="A24" s="28" t="s">
        <v>35</v>
      </c>
      <c r="B24" s="14">
        <v>446</v>
      </c>
      <c r="C24" s="14">
        <v>39</v>
      </c>
      <c r="D24" s="14">
        <v>47</v>
      </c>
      <c r="E24" s="14">
        <v>532</v>
      </c>
      <c r="F24" s="14">
        <v>127</v>
      </c>
      <c r="G24" s="14">
        <v>9</v>
      </c>
      <c r="H24" s="14">
        <v>3</v>
      </c>
      <c r="I24" s="14">
        <v>139</v>
      </c>
      <c r="J24" s="14">
        <v>97</v>
      </c>
      <c r="K24" s="14">
        <v>3</v>
      </c>
      <c r="L24" s="14">
        <v>0</v>
      </c>
      <c r="M24" s="14">
        <v>100</v>
      </c>
      <c r="N24" s="14">
        <v>771</v>
      </c>
      <c r="O24" s="14">
        <v>12</v>
      </c>
      <c r="P24" s="14">
        <v>4</v>
      </c>
      <c r="Q24" s="14">
        <v>5</v>
      </c>
      <c r="R24" s="14">
        <f t="shared" si="0"/>
        <v>21</v>
      </c>
      <c r="S24" s="14">
        <f t="shared" si="1"/>
        <v>792</v>
      </c>
      <c r="T24" s="43"/>
      <c r="U24" s="43"/>
      <c r="V24" s="43"/>
      <c r="W24" s="43"/>
      <c r="X24" s="43"/>
      <c r="Y24" s="43"/>
      <c r="Z24" s="43"/>
      <c r="AA24" s="43"/>
      <c r="AB24" s="43"/>
      <c r="AC24" s="43"/>
    </row>
    <row r="25" spans="1:29" s="10" customFormat="1" ht="18" customHeight="1">
      <c r="A25" s="28" t="s">
        <v>34</v>
      </c>
      <c r="B25" s="14">
        <v>567</v>
      </c>
      <c r="C25" s="14">
        <v>71</v>
      </c>
      <c r="D25" s="14">
        <v>17</v>
      </c>
      <c r="E25" s="14">
        <v>655</v>
      </c>
      <c r="F25" s="14">
        <v>163</v>
      </c>
      <c r="G25" s="14">
        <v>15</v>
      </c>
      <c r="H25" s="14">
        <v>2</v>
      </c>
      <c r="I25" s="14">
        <v>180</v>
      </c>
      <c r="J25" s="14">
        <v>165</v>
      </c>
      <c r="K25" s="14">
        <v>6</v>
      </c>
      <c r="L25" s="14">
        <v>4</v>
      </c>
      <c r="M25" s="14">
        <v>175</v>
      </c>
      <c r="N25" s="14">
        <v>1010</v>
      </c>
      <c r="O25" s="14">
        <v>14</v>
      </c>
      <c r="P25" s="14">
        <v>7</v>
      </c>
      <c r="Q25" s="14">
        <v>4</v>
      </c>
      <c r="R25" s="14">
        <f t="shared" si="0"/>
        <v>25</v>
      </c>
      <c r="S25" s="14">
        <f t="shared" si="1"/>
        <v>1035</v>
      </c>
      <c r="T25" s="43"/>
      <c r="U25" s="43"/>
      <c r="V25" s="43"/>
      <c r="W25" s="43"/>
      <c r="X25" s="43"/>
      <c r="Y25" s="43"/>
      <c r="Z25" s="43"/>
      <c r="AA25" s="43"/>
      <c r="AB25" s="43"/>
      <c r="AC25" s="43"/>
    </row>
    <row r="26" spans="1:29" s="10" customFormat="1" ht="18" customHeight="1">
      <c r="A26" s="28" t="s">
        <v>69</v>
      </c>
      <c r="B26" s="14">
        <v>330</v>
      </c>
      <c r="C26" s="14">
        <v>26</v>
      </c>
      <c r="D26" s="14">
        <v>1</v>
      </c>
      <c r="E26" s="14">
        <v>357</v>
      </c>
      <c r="F26" s="14">
        <v>96</v>
      </c>
      <c r="G26" s="14">
        <v>2</v>
      </c>
      <c r="H26" s="14">
        <v>2</v>
      </c>
      <c r="I26" s="14">
        <v>100</v>
      </c>
      <c r="J26" s="14">
        <v>136</v>
      </c>
      <c r="K26" s="14">
        <v>4</v>
      </c>
      <c r="L26" s="14">
        <v>0</v>
      </c>
      <c r="M26" s="14">
        <v>140</v>
      </c>
      <c r="N26" s="14">
        <v>597</v>
      </c>
      <c r="O26" s="14">
        <v>0</v>
      </c>
      <c r="P26" s="14">
        <v>2</v>
      </c>
      <c r="Q26" s="14">
        <v>3</v>
      </c>
      <c r="R26" s="14">
        <f t="shared" si="0"/>
        <v>5</v>
      </c>
      <c r="S26" s="14">
        <f t="shared" si="1"/>
        <v>602</v>
      </c>
      <c r="T26" s="43"/>
      <c r="U26" s="43"/>
      <c r="V26" s="43"/>
      <c r="W26" s="43"/>
      <c r="X26" s="43"/>
      <c r="Y26" s="43"/>
      <c r="Z26" s="43"/>
      <c r="AA26" s="43"/>
      <c r="AB26" s="43"/>
      <c r="AC26" s="43"/>
    </row>
    <row r="27" spans="1:29" s="10" customFormat="1" ht="18" customHeight="1">
      <c r="A27" s="28" t="s">
        <v>68</v>
      </c>
      <c r="B27" s="14">
        <v>493</v>
      </c>
      <c r="C27" s="14">
        <v>64</v>
      </c>
      <c r="D27" s="14">
        <v>11</v>
      </c>
      <c r="E27" s="14">
        <v>568</v>
      </c>
      <c r="F27" s="14">
        <v>116</v>
      </c>
      <c r="G27" s="14">
        <v>6</v>
      </c>
      <c r="H27" s="14">
        <v>2</v>
      </c>
      <c r="I27" s="14">
        <v>124</v>
      </c>
      <c r="J27" s="14">
        <v>231</v>
      </c>
      <c r="K27" s="14">
        <v>2</v>
      </c>
      <c r="L27" s="14">
        <v>8</v>
      </c>
      <c r="M27" s="14">
        <v>241</v>
      </c>
      <c r="N27" s="14">
        <v>933</v>
      </c>
      <c r="O27" s="14">
        <v>14</v>
      </c>
      <c r="P27" s="14">
        <v>1</v>
      </c>
      <c r="Q27" s="14">
        <v>8</v>
      </c>
      <c r="R27" s="14">
        <f t="shared" si="0"/>
        <v>23</v>
      </c>
      <c r="S27" s="14">
        <f t="shared" si="1"/>
        <v>956</v>
      </c>
      <c r="T27" s="43"/>
      <c r="U27" s="43"/>
      <c r="V27" s="43"/>
      <c r="W27" s="43"/>
      <c r="X27" s="43"/>
      <c r="Y27" s="43"/>
      <c r="Z27" s="43"/>
      <c r="AA27" s="43"/>
      <c r="AB27" s="43"/>
      <c r="AC27" s="43"/>
    </row>
    <row r="28" spans="1:29" s="10" customFormat="1" ht="18" customHeight="1">
      <c r="A28" s="28" t="s">
        <v>70</v>
      </c>
      <c r="B28" s="14">
        <v>323</v>
      </c>
      <c r="C28" s="14">
        <v>31</v>
      </c>
      <c r="D28" s="14">
        <v>6</v>
      </c>
      <c r="E28" s="14">
        <v>360</v>
      </c>
      <c r="F28" s="14">
        <v>89</v>
      </c>
      <c r="G28" s="14">
        <v>1</v>
      </c>
      <c r="H28" s="14">
        <v>2</v>
      </c>
      <c r="I28" s="14">
        <v>92</v>
      </c>
      <c r="J28" s="14">
        <v>199</v>
      </c>
      <c r="K28" s="14">
        <v>3</v>
      </c>
      <c r="L28" s="14">
        <v>2</v>
      </c>
      <c r="M28" s="14">
        <v>204</v>
      </c>
      <c r="N28" s="14">
        <v>656</v>
      </c>
      <c r="O28" s="14">
        <v>4</v>
      </c>
      <c r="P28" s="14">
        <v>2</v>
      </c>
      <c r="Q28" s="14">
        <v>2</v>
      </c>
      <c r="R28" s="14">
        <f t="shared" si="0"/>
        <v>8</v>
      </c>
      <c r="S28" s="14">
        <f t="shared" si="1"/>
        <v>664</v>
      </c>
      <c r="T28" s="43"/>
      <c r="U28" s="43"/>
      <c r="V28" s="43"/>
      <c r="W28" s="43"/>
      <c r="X28" s="43"/>
      <c r="Y28" s="43"/>
      <c r="Z28" s="43"/>
      <c r="AA28" s="43"/>
      <c r="AB28" s="43"/>
      <c r="AC28" s="43"/>
    </row>
    <row r="29" spans="1:29" s="10" customFormat="1" ht="18" customHeight="1">
      <c r="A29" s="40" t="s">
        <v>4</v>
      </c>
      <c r="B29" s="41">
        <v>3166</v>
      </c>
      <c r="C29" s="41">
        <v>458</v>
      </c>
      <c r="D29" s="41">
        <v>83</v>
      </c>
      <c r="E29" s="41">
        <v>3707</v>
      </c>
      <c r="F29" s="41">
        <v>660</v>
      </c>
      <c r="G29" s="41">
        <v>31</v>
      </c>
      <c r="H29" s="41">
        <v>5</v>
      </c>
      <c r="I29" s="41">
        <v>696</v>
      </c>
      <c r="J29" s="41">
        <v>2252</v>
      </c>
      <c r="K29" s="41">
        <v>95</v>
      </c>
      <c r="L29" s="41">
        <v>42</v>
      </c>
      <c r="M29" s="41">
        <v>2389</v>
      </c>
      <c r="N29" s="41">
        <v>6792</v>
      </c>
      <c r="O29" s="41">
        <v>161</v>
      </c>
      <c r="P29" s="41">
        <v>29</v>
      </c>
      <c r="Q29" s="41">
        <v>135</v>
      </c>
      <c r="R29" s="41">
        <f t="shared" si="0"/>
        <v>325</v>
      </c>
      <c r="S29" s="41">
        <f t="shared" si="1"/>
        <v>7117</v>
      </c>
      <c r="T29" s="43"/>
      <c r="U29" s="43"/>
      <c r="V29" s="43"/>
      <c r="W29" s="43"/>
      <c r="X29" s="43"/>
      <c r="Y29" s="43"/>
      <c r="Z29" s="43"/>
      <c r="AA29" s="43"/>
      <c r="AB29" s="43"/>
      <c r="AC29" s="43"/>
    </row>
    <row r="30" spans="1:29" s="10" customFormat="1" ht="18" customHeight="1">
      <c r="A30" s="28" t="s">
        <v>64</v>
      </c>
      <c r="B30" s="14">
        <v>42</v>
      </c>
      <c r="C30" s="14">
        <v>4</v>
      </c>
      <c r="D30" s="14">
        <v>1</v>
      </c>
      <c r="E30" s="14">
        <v>47</v>
      </c>
      <c r="F30" s="14">
        <v>10</v>
      </c>
      <c r="G30" s="14">
        <v>0</v>
      </c>
      <c r="H30" s="14">
        <v>0</v>
      </c>
      <c r="I30" s="14">
        <v>10</v>
      </c>
      <c r="J30" s="14">
        <v>46</v>
      </c>
      <c r="K30" s="14">
        <v>1</v>
      </c>
      <c r="L30" s="14">
        <v>0</v>
      </c>
      <c r="M30" s="14">
        <v>47</v>
      </c>
      <c r="N30" s="14">
        <v>104</v>
      </c>
      <c r="O30" s="14">
        <v>4</v>
      </c>
      <c r="P30" s="14">
        <v>0</v>
      </c>
      <c r="Q30" s="14">
        <v>4</v>
      </c>
      <c r="R30" s="14">
        <f t="shared" si="0"/>
        <v>8</v>
      </c>
      <c r="S30" s="14">
        <f t="shared" si="1"/>
        <v>112</v>
      </c>
      <c r="T30" s="43"/>
      <c r="U30" s="43"/>
      <c r="V30" s="43"/>
      <c r="W30" s="43"/>
      <c r="X30" s="43"/>
      <c r="Y30" s="43"/>
      <c r="Z30" s="43"/>
      <c r="AA30" s="43"/>
      <c r="AB30" s="43"/>
      <c r="AC30" s="43"/>
    </row>
    <row r="31" spans="1:29" s="10" customFormat="1" ht="18" customHeight="1">
      <c r="A31" s="28" t="s">
        <v>31</v>
      </c>
      <c r="B31" s="14">
        <v>91</v>
      </c>
      <c r="C31" s="14">
        <v>11</v>
      </c>
      <c r="D31" s="14">
        <v>6</v>
      </c>
      <c r="E31" s="14">
        <v>108</v>
      </c>
      <c r="F31" s="14">
        <v>14</v>
      </c>
      <c r="G31" s="14">
        <v>0</v>
      </c>
      <c r="H31" s="14">
        <v>0</v>
      </c>
      <c r="I31" s="14">
        <v>14</v>
      </c>
      <c r="J31" s="14">
        <v>35</v>
      </c>
      <c r="K31" s="14">
        <v>4</v>
      </c>
      <c r="L31" s="14">
        <v>0</v>
      </c>
      <c r="M31" s="14">
        <v>39</v>
      </c>
      <c r="N31" s="14">
        <v>161</v>
      </c>
      <c r="O31" s="14">
        <v>12</v>
      </c>
      <c r="P31" s="14">
        <v>0</v>
      </c>
      <c r="Q31" s="14">
        <v>4</v>
      </c>
      <c r="R31" s="14">
        <f t="shared" si="0"/>
        <v>16</v>
      </c>
      <c r="S31" s="14">
        <f t="shared" si="1"/>
        <v>177</v>
      </c>
      <c r="T31" s="43"/>
      <c r="U31" s="43"/>
      <c r="V31" s="43"/>
      <c r="W31" s="43"/>
      <c r="X31" s="43"/>
      <c r="Y31" s="43"/>
      <c r="Z31" s="43"/>
      <c r="AA31" s="43"/>
      <c r="AB31" s="43"/>
      <c r="AC31" s="43"/>
    </row>
    <row r="32" spans="1:29" s="10" customFormat="1" ht="18" customHeight="1">
      <c r="A32" s="28" t="s">
        <v>29</v>
      </c>
      <c r="B32" s="14">
        <v>12</v>
      </c>
      <c r="C32" s="14">
        <v>1</v>
      </c>
      <c r="D32" s="14">
        <v>0</v>
      </c>
      <c r="E32" s="14">
        <v>13</v>
      </c>
      <c r="F32" s="14">
        <v>5</v>
      </c>
      <c r="G32" s="14">
        <v>0</v>
      </c>
      <c r="H32" s="14">
        <v>0</v>
      </c>
      <c r="I32" s="14">
        <v>5</v>
      </c>
      <c r="J32" s="14">
        <v>6</v>
      </c>
      <c r="K32" s="14">
        <v>0</v>
      </c>
      <c r="L32" s="14">
        <v>0</v>
      </c>
      <c r="M32" s="14">
        <v>6</v>
      </c>
      <c r="N32" s="14">
        <v>24</v>
      </c>
      <c r="O32" s="14">
        <v>3</v>
      </c>
      <c r="P32" s="14">
        <v>0</v>
      </c>
      <c r="Q32" s="14">
        <v>4</v>
      </c>
      <c r="R32" s="14">
        <f t="shared" si="0"/>
        <v>7</v>
      </c>
      <c r="S32" s="14">
        <f t="shared" si="1"/>
        <v>31</v>
      </c>
      <c r="T32" s="43"/>
      <c r="U32" s="43"/>
      <c r="V32" s="43"/>
      <c r="W32" s="43"/>
      <c r="X32" s="43"/>
      <c r="Y32" s="43"/>
      <c r="Z32" s="43"/>
      <c r="AA32" s="43"/>
      <c r="AB32" s="43"/>
      <c r="AC32" s="43"/>
    </row>
    <row r="33" spans="1:29" s="10" customFormat="1" ht="18" customHeight="1">
      <c r="A33" s="28" t="s">
        <v>65</v>
      </c>
      <c r="B33" s="14">
        <v>123</v>
      </c>
      <c r="C33" s="14">
        <v>20</v>
      </c>
      <c r="D33" s="14">
        <v>2</v>
      </c>
      <c r="E33" s="14">
        <v>145</v>
      </c>
      <c r="F33" s="14">
        <v>32</v>
      </c>
      <c r="G33" s="14">
        <v>0</v>
      </c>
      <c r="H33" s="14">
        <v>0</v>
      </c>
      <c r="I33" s="14">
        <v>32</v>
      </c>
      <c r="J33" s="14">
        <v>62</v>
      </c>
      <c r="K33" s="14">
        <v>4</v>
      </c>
      <c r="L33" s="14">
        <v>1</v>
      </c>
      <c r="M33" s="14">
        <v>67</v>
      </c>
      <c r="N33" s="14">
        <v>244</v>
      </c>
      <c r="O33" s="14">
        <v>7</v>
      </c>
      <c r="P33" s="14">
        <v>0</v>
      </c>
      <c r="Q33" s="14">
        <v>1</v>
      </c>
      <c r="R33" s="14">
        <f t="shared" si="0"/>
        <v>8</v>
      </c>
      <c r="S33" s="14">
        <f t="shared" si="1"/>
        <v>252</v>
      </c>
      <c r="T33" s="43"/>
      <c r="U33" s="43"/>
      <c r="V33" s="43"/>
      <c r="W33" s="43"/>
      <c r="X33" s="43"/>
      <c r="Y33" s="43"/>
      <c r="Z33" s="43"/>
      <c r="AA33" s="43"/>
      <c r="AB33" s="43"/>
      <c r="AC33" s="43"/>
    </row>
    <row r="34" spans="1:29" s="10" customFormat="1" ht="18" customHeight="1">
      <c r="A34" s="28" t="s">
        <v>62</v>
      </c>
      <c r="B34" s="14">
        <v>120</v>
      </c>
      <c r="C34" s="14">
        <v>18</v>
      </c>
      <c r="D34" s="14">
        <v>2</v>
      </c>
      <c r="E34" s="14">
        <v>140</v>
      </c>
      <c r="F34" s="14">
        <v>13</v>
      </c>
      <c r="G34" s="14">
        <v>1</v>
      </c>
      <c r="H34" s="14">
        <v>0</v>
      </c>
      <c r="I34" s="14">
        <v>14</v>
      </c>
      <c r="J34" s="14">
        <v>77</v>
      </c>
      <c r="K34" s="14">
        <v>1</v>
      </c>
      <c r="L34" s="14">
        <v>0</v>
      </c>
      <c r="M34" s="14">
        <v>78</v>
      </c>
      <c r="N34" s="14">
        <v>232</v>
      </c>
      <c r="O34" s="14">
        <v>10</v>
      </c>
      <c r="P34" s="14">
        <v>0</v>
      </c>
      <c r="Q34" s="14">
        <v>9</v>
      </c>
      <c r="R34" s="14">
        <f t="shared" si="0"/>
        <v>19</v>
      </c>
      <c r="S34" s="14">
        <f t="shared" si="1"/>
        <v>251</v>
      </c>
      <c r="T34" s="43"/>
      <c r="U34" s="43"/>
      <c r="V34" s="43"/>
      <c r="W34" s="43"/>
      <c r="X34" s="43"/>
      <c r="Y34" s="43"/>
      <c r="Z34" s="43"/>
      <c r="AA34" s="43"/>
      <c r="AB34" s="43"/>
      <c r="AC34" s="43"/>
    </row>
    <row r="35" spans="1:29" s="10" customFormat="1" ht="18" customHeight="1">
      <c r="A35" s="28" t="s">
        <v>63</v>
      </c>
      <c r="B35" s="14">
        <v>933</v>
      </c>
      <c r="C35" s="14">
        <v>95</v>
      </c>
      <c r="D35" s="14">
        <v>35</v>
      </c>
      <c r="E35" s="14">
        <v>1063</v>
      </c>
      <c r="F35" s="14">
        <v>215</v>
      </c>
      <c r="G35" s="14">
        <v>6</v>
      </c>
      <c r="H35" s="14">
        <v>2</v>
      </c>
      <c r="I35" s="14">
        <v>223</v>
      </c>
      <c r="J35" s="14">
        <v>1052</v>
      </c>
      <c r="K35" s="14">
        <v>48</v>
      </c>
      <c r="L35" s="14">
        <v>21</v>
      </c>
      <c r="M35" s="14">
        <v>1121</v>
      </c>
      <c r="N35" s="14">
        <v>2407</v>
      </c>
      <c r="O35" s="14">
        <v>60</v>
      </c>
      <c r="P35" s="14">
        <v>10</v>
      </c>
      <c r="Q35" s="14">
        <v>62</v>
      </c>
      <c r="R35" s="14">
        <f t="shared" si="0"/>
        <v>132</v>
      </c>
      <c r="S35" s="14">
        <f t="shared" si="1"/>
        <v>2539</v>
      </c>
      <c r="T35" s="43"/>
      <c r="U35" s="43"/>
      <c r="V35" s="43"/>
      <c r="W35" s="43"/>
      <c r="X35" s="43"/>
      <c r="Y35" s="43"/>
      <c r="Z35" s="43"/>
      <c r="AA35" s="43"/>
      <c r="AB35" s="43"/>
      <c r="AC35" s="43"/>
    </row>
    <row r="36" spans="1:29" s="10" customFormat="1" ht="18" customHeight="1">
      <c r="A36" s="28" t="s">
        <v>67</v>
      </c>
      <c r="B36" s="14">
        <v>212</v>
      </c>
      <c r="C36" s="14">
        <v>25</v>
      </c>
      <c r="D36" s="14">
        <v>3</v>
      </c>
      <c r="E36" s="14">
        <v>240</v>
      </c>
      <c r="F36" s="14">
        <v>32</v>
      </c>
      <c r="G36" s="14">
        <v>4</v>
      </c>
      <c r="H36" s="14">
        <v>1</v>
      </c>
      <c r="I36" s="14">
        <v>37</v>
      </c>
      <c r="J36" s="14">
        <v>165</v>
      </c>
      <c r="K36" s="14">
        <v>8</v>
      </c>
      <c r="L36" s="14">
        <v>4</v>
      </c>
      <c r="M36" s="14">
        <v>177</v>
      </c>
      <c r="N36" s="14">
        <v>454</v>
      </c>
      <c r="O36" s="14">
        <v>10</v>
      </c>
      <c r="P36" s="14">
        <v>0</v>
      </c>
      <c r="Q36" s="14">
        <v>10</v>
      </c>
      <c r="R36" s="14">
        <f t="shared" si="0"/>
        <v>20</v>
      </c>
      <c r="S36" s="14">
        <f t="shared" si="1"/>
        <v>474</v>
      </c>
      <c r="T36" s="43"/>
      <c r="U36" s="43"/>
      <c r="V36" s="43"/>
      <c r="W36" s="43"/>
      <c r="X36" s="43"/>
      <c r="Y36" s="43"/>
      <c r="Z36" s="43"/>
      <c r="AA36" s="43"/>
      <c r="AB36" s="43"/>
      <c r="AC36" s="43"/>
    </row>
    <row r="37" spans="1:29" s="10" customFormat="1" ht="18" customHeight="1">
      <c r="A37" s="28" t="s">
        <v>30</v>
      </c>
      <c r="B37" s="14">
        <v>276</v>
      </c>
      <c r="C37" s="14">
        <v>38</v>
      </c>
      <c r="D37" s="14">
        <v>8</v>
      </c>
      <c r="E37" s="14">
        <v>322</v>
      </c>
      <c r="F37" s="14">
        <v>56</v>
      </c>
      <c r="G37" s="14">
        <v>2</v>
      </c>
      <c r="H37" s="14">
        <v>0</v>
      </c>
      <c r="I37" s="14">
        <v>58</v>
      </c>
      <c r="J37" s="14">
        <v>289</v>
      </c>
      <c r="K37" s="14">
        <v>8</v>
      </c>
      <c r="L37" s="14">
        <v>6</v>
      </c>
      <c r="M37" s="14">
        <v>303</v>
      </c>
      <c r="N37" s="14">
        <v>683</v>
      </c>
      <c r="O37" s="14">
        <v>13</v>
      </c>
      <c r="P37" s="14">
        <v>6</v>
      </c>
      <c r="Q37" s="14">
        <v>4</v>
      </c>
      <c r="R37" s="14">
        <f t="shared" si="0"/>
        <v>23</v>
      </c>
      <c r="S37" s="14">
        <f t="shared" si="1"/>
        <v>706</v>
      </c>
      <c r="T37" s="43"/>
      <c r="U37" s="43"/>
      <c r="V37" s="43"/>
      <c r="W37" s="43"/>
      <c r="X37" s="43"/>
      <c r="Y37" s="43"/>
      <c r="Z37" s="43"/>
      <c r="AA37" s="43"/>
      <c r="AB37" s="43"/>
      <c r="AC37" s="43"/>
    </row>
    <row r="38" spans="1:29" s="10" customFormat="1" ht="18" customHeight="1">
      <c r="A38" s="28" t="s">
        <v>95</v>
      </c>
      <c r="B38" s="14">
        <v>133</v>
      </c>
      <c r="C38" s="14">
        <v>15</v>
      </c>
      <c r="D38" s="14">
        <v>0</v>
      </c>
      <c r="E38" s="14">
        <v>148</v>
      </c>
      <c r="F38" s="14">
        <v>25</v>
      </c>
      <c r="G38" s="14">
        <v>0</v>
      </c>
      <c r="H38" s="14">
        <v>0</v>
      </c>
      <c r="I38" s="14">
        <v>25</v>
      </c>
      <c r="J38" s="14">
        <v>84</v>
      </c>
      <c r="K38" s="14">
        <v>6</v>
      </c>
      <c r="L38" s="14">
        <v>2</v>
      </c>
      <c r="M38" s="14">
        <v>92</v>
      </c>
      <c r="N38" s="14">
        <v>265</v>
      </c>
      <c r="O38" s="14">
        <v>8</v>
      </c>
      <c r="P38" s="14">
        <v>2</v>
      </c>
      <c r="Q38" s="14">
        <v>9</v>
      </c>
      <c r="R38" s="14">
        <f t="shared" si="0"/>
        <v>19</v>
      </c>
      <c r="S38" s="14">
        <f t="shared" si="1"/>
        <v>284</v>
      </c>
      <c r="T38" s="43"/>
      <c r="U38" s="43"/>
      <c r="V38" s="43"/>
      <c r="W38" s="43"/>
      <c r="X38" s="43"/>
      <c r="Y38" s="43"/>
      <c r="Z38" s="43"/>
      <c r="AA38" s="43"/>
      <c r="AB38" s="43"/>
      <c r="AC38" s="43"/>
    </row>
    <row r="39" spans="1:29" s="10" customFormat="1" ht="18" customHeight="1">
      <c r="A39" s="28" t="s">
        <v>32</v>
      </c>
      <c r="B39" s="14">
        <v>47</v>
      </c>
      <c r="C39" s="14">
        <v>10</v>
      </c>
      <c r="D39" s="14">
        <v>1</v>
      </c>
      <c r="E39" s="14">
        <v>58</v>
      </c>
      <c r="F39" s="14">
        <v>4</v>
      </c>
      <c r="G39" s="14">
        <v>1</v>
      </c>
      <c r="H39" s="14">
        <v>0</v>
      </c>
      <c r="I39" s="14">
        <v>5</v>
      </c>
      <c r="J39" s="14">
        <v>30</v>
      </c>
      <c r="K39" s="14">
        <v>2</v>
      </c>
      <c r="L39" s="14">
        <v>0</v>
      </c>
      <c r="M39" s="14">
        <v>32</v>
      </c>
      <c r="N39" s="14">
        <v>95</v>
      </c>
      <c r="O39" s="14">
        <v>2</v>
      </c>
      <c r="P39" s="14">
        <v>2</v>
      </c>
      <c r="Q39" s="14">
        <v>7</v>
      </c>
      <c r="R39" s="14">
        <f t="shared" si="0"/>
        <v>11</v>
      </c>
      <c r="S39" s="14">
        <f t="shared" si="1"/>
        <v>106</v>
      </c>
      <c r="T39" s="43"/>
      <c r="U39" s="43"/>
      <c r="V39" s="43"/>
      <c r="W39" s="43"/>
      <c r="X39" s="43"/>
      <c r="Y39" s="43"/>
      <c r="Z39" s="43"/>
      <c r="AA39" s="43"/>
      <c r="AB39" s="43"/>
      <c r="AC39" s="43"/>
    </row>
    <row r="40" spans="1:29" s="10" customFormat="1" ht="18" customHeight="1">
      <c r="A40" s="28" t="s">
        <v>33</v>
      </c>
      <c r="B40" s="14">
        <v>227</v>
      </c>
      <c r="C40" s="14">
        <v>29</v>
      </c>
      <c r="D40" s="14">
        <v>4</v>
      </c>
      <c r="E40" s="14">
        <v>260</v>
      </c>
      <c r="F40" s="14">
        <v>27</v>
      </c>
      <c r="G40" s="14">
        <v>4</v>
      </c>
      <c r="H40" s="14">
        <v>1</v>
      </c>
      <c r="I40" s="14">
        <v>32</v>
      </c>
      <c r="J40" s="14">
        <v>65</v>
      </c>
      <c r="K40" s="14">
        <v>2</v>
      </c>
      <c r="L40" s="14">
        <v>0</v>
      </c>
      <c r="M40" s="14">
        <v>67</v>
      </c>
      <c r="N40" s="14">
        <v>359</v>
      </c>
      <c r="O40" s="14">
        <v>4</v>
      </c>
      <c r="P40" s="14">
        <v>4</v>
      </c>
      <c r="Q40" s="14">
        <v>1</v>
      </c>
      <c r="R40" s="14">
        <f t="shared" si="0"/>
        <v>9</v>
      </c>
      <c r="S40" s="14">
        <f t="shared" si="1"/>
        <v>368</v>
      </c>
      <c r="T40" s="43"/>
      <c r="U40" s="43"/>
      <c r="V40" s="43"/>
      <c r="W40" s="43"/>
      <c r="X40" s="43"/>
      <c r="Y40" s="43"/>
      <c r="Z40" s="43"/>
      <c r="AA40" s="43"/>
      <c r="AB40" s="43"/>
      <c r="AC40" s="43"/>
    </row>
    <row r="41" spans="1:29" s="10" customFormat="1" ht="18" customHeight="1">
      <c r="A41" s="28" t="s">
        <v>28</v>
      </c>
      <c r="B41" s="14">
        <v>367</v>
      </c>
      <c r="C41" s="14">
        <v>85</v>
      </c>
      <c r="D41" s="14">
        <v>7</v>
      </c>
      <c r="E41" s="14">
        <v>459</v>
      </c>
      <c r="F41" s="14">
        <v>93</v>
      </c>
      <c r="G41" s="14">
        <v>6</v>
      </c>
      <c r="H41" s="14">
        <v>0</v>
      </c>
      <c r="I41" s="14">
        <v>99</v>
      </c>
      <c r="J41" s="14">
        <v>112</v>
      </c>
      <c r="K41" s="14">
        <v>5</v>
      </c>
      <c r="L41" s="14">
        <v>8</v>
      </c>
      <c r="M41" s="14">
        <v>125</v>
      </c>
      <c r="N41" s="14">
        <v>683</v>
      </c>
      <c r="O41" s="14">
        <v>13</v>
      </c>
      <c r="P41" s="14">
        <v>1</v>
      </c>
      <c r="Q41" s="14">
        <v>13</v>
      </c>
      <c r="R41" s="14">
        <f t="shared" si="0"/>
        <v>27</v>
      </c>
      <c r="S41" s="14">
        <f t="shared" si="1"/>
        <v>710</v>
      </c>
      <c r="T41" s="43"/>
      <c r="U41" s="43"/>
      <c r="V41" s="43"/>
      <c r="W41" s="43"/>
      <c r="X41" s="43"/>
      <c r="Y41" s="43"/>
      <c r="Z41" s="43"/>
      <c r="AA41" s="43"/>
      <c r="AB41" s="43"/>
      <c r="AC41" s="43"/>
    </row>
    <row r="42" spans="1:29" s="9" customFormat="1" ht="18" customHeight="1">
      <c r="A42" s="28" t="s">
        <v>66</v>
      </c>
      <c r="B42" s="14">
        <v>583</v>
      </c>
      <c r="C42" s="14">
        <v>107</v>
      </c>
      <c r="D42" s="14">
        <v>14</v>
      </c>
      <c r="E42" s="14">
        <v>704</v>
      </c>
      <c r="F42" s="14">
        <v>134</v>
      </c>
      <c r="G42" s="14">
        <v>7</v>
      </c>
      <c r="H42" s="14">
        <v>1</v>
      </c>
      <c r="I42" s="14">
        <v>142</v>
      </c>
      <c r="J42" s="14">
        <v>229</v>
      </c>
      <c r="K42" s="14">
        <v>6</v>
      </c>
      <c r="L42" s="14">
        <v>0</v>
      </c>
      <c r="M42" s="14">
        <v>235</v>
      </c>
      <c r="N42" s="14">
        <v>1081</v>
      </c>
      <c r="O42" s="14">
        <v>15</v>
      </c>
      <c r="P42" s="14">
        <v>4</v>
      </c>
      <c r="Q42" s="14">
        <v>7</v>
      </c>
      <c r="R42" s="14">
        <f t="shared" si="0"/>
        <v>26</v>
      </c>
      <c r="S42" s="14">
        <f t="shared" si="1"/>
        <v>1107</v>
      </c>
      <c r="T42" s="44"/>
      <c r="U42" s="44"/>
      <c r="V42" s="44"/>
      <c r="W42" s="44"/>
      <c r="X42" s="44"/>
      <c r="Y42" s="44"/>
      <c r="Z42" s="44"/>
      <c r="AA42" s="44"/>
      <c r="AB42" s="44"/>
      <c r="AC42" s="44"/>
    </row>
    <row r="43" spans="1:29" s="9" customFormat="1" ht="18" customHeight="1">
      <c r="A43" s="40" t="s">
        <v>96</v>
      </c>
      <c r="B43" s="41">
        <v>1062</v>
      </c>
      <c r="C43" s="41">
        <v>164</v>
      </c>
      <c r="D43" s="41">
        <v>21</v>
      </c>
      <c r="E43" s="41">
        <v>1247</v>
      </c>
      <c r="F43" s="41">
        <v>235</v>
      </c>
      <c r="G43" s="41">
        <v>14</v>
      </c>
      <c r="H43" s="41">
        <v>2</v>
      </c>
      <c r="I43" s="41">
        <v>251</v>
      </c>
      <c r="J43" s="41">
        <v>677</v>
      </c>
      <c r="K43" s="41">
        <v>17</v>
      </c>
      <c r="L43" s="41">
        <v>14</v>
      </c>
      <c r="M43" s="41">
        <v>708</v>
      </c>
      <c r="N43" s="41">
        <v>2206</v>
      </c>
      <c r="O43" s="41">
        <v>50</v>
      </c>
      <c r="P43" s="41">
        <v>14</v>
      </c>
      <c r="Q43" s="41">
        <v>36</v>
      </c>
      <c r="R43" s="41">
        <f t="shared" si="0"/>
        <v>100</v>
      </c>
      <c r="S43" s="41">
        <f t="shared" si="1"/>
        <v>2306</v>
      </c>
      <c r="T43" s="44"/>
      <c r="U43" s="44"/>
      <c r="V43" s="44"/>
      <c r="W43" s="44"/>
      <c r="X43" s="44"/>
      <c r="Y43" s="44"/>
      <c r="Z43" s="44"/>
      <c r="AA43" s="44"/>
      <c r="AB43" s="44"/>
      <c r="AC43" s="44"/>
    </row>
    <row r="44" spans="1:29" ht="17.25" customHeight="1">
      <c r="A44" s="28" t="s">
        <v>61</v>
      </c>
      <c r="B44" s="14">
        <v>105</v>
      </c>
      <c r="C44" s="14">
        <v>17</v>
      </c>
      <c r="D44" s="14">
        <v>1</v>
      </c>
      <c r="E44" s="14">
        <v>123</v>
      </c>
      <c r="F44" s="14">
        <v>40</v>
      </c>
      <c r="G44" s="14">
        <v>2</v>
      </c>
      <c r="H44" s="14">
        <v>0</v>
      </c>
      <c r="I44" s="14">
        <v>42</v>
      </c>
      <c r="J44" s="14">
        <v>47</v>
      </c>
      <c r="K44" s="14">
        <v>2</v>
      </c>
      <c r="L44" s="14">
        <v>1</v>
      </c>
      <c r="M44" s="14">
        <v>50</v>
      </c>
      <c r="N44" s="14">
        <v>215</v>
      </c>
      <c r="O44" s="14">
        <v>5</v>
      </c>
      <c r="P44" s="14">
        <v>3</v>
      </c>
      <c r="Q44" s="14">
        <v>5</v>
      </c>
      <c r="R44" s="14">
        <f t="shared" si="0"/>
        <v>13</v>
      </c>
      <c r="S44" s="14">
        <f t="shared" si="1"/>
        <v>228</v>
      </c>
    </row>
    <row r="45" spans="1:29" ht="17.25" customHeight="1">
      <c r="A45" s="28" t="s">
        <v>58</v>
      </c>
      <c r="B45" s="14">
        <v>1</v>
      </c>
      <c r="C45" s="14"/>
      <c r="D45" s="14">
        <v>0</v>
      </c>
      <c r="E45" s="14">
        <v>1</v>
      </c>
      <c r="F45" s="14"/>
      <c r="G45" s="14"/>
      <c r="H45" s="14">
        <v>0</v>
      </c>
      <c r="I45" s="14">
        <v>0</v>
      </c>
      <c r="J45" s="14"/>
      <c r="K45" s="14"/>
      <c r="L45" s="14">
        <v>0</v>
      </c>
      <c r="M45" s="14">
        <v>0</v>
      </c>
      <c r="N45" s="14">
        <v>1</v>
      </c>
      <c r="O45" s="14"/>
      <c r="P45" s="14"/>
      <c r="Q45" s="14"/>
      <c r="R45" s="14">
        <f t="shared" si="0"/>
        <v>0</v>
      </c>
      <c r="S45" s="14">
        <f t="shared" si="1"/>
        <v>1</v>
      </c>
    </row>
    <row r="46" spans="1:29" ht="17.25" customHeight="1">
      <c r="A46" s="28" t="s">
        <v>57</v>
      </c>
      <c r="B46" s="14">
        <v>2</v>
      </c>
      <c r="C46" s="14"/>
      <c r="D46" s="14">
        <v>0</v>
      </c>
      <c r="E46" s="14">
        <v>2</v>
      </c>
      <c r="F46" s="14"/>
      <c r="G46" s="14"/>
      <c r="H46" s="14">
        <v>0</v>
      </c>
      <c r="I46" s="14">
        <v>0</v>
      </c>
      <c r="J46" s="14">
        <v>1</v>
      </c>
      <c r="K46" s="14"/>
      <c r="L46" s="14">
        <v>0</v>
      </c>
      <c r="M46" s="14">
        <v>1</v>
      </c>
      <c r="N46" s="14">
        <v>3</v>
      </c>
      <c r="O46" s="14"/>
      <c r="P46" s="14"/>
      <c r="Q46" s="14">
        <v>1</v>
      </c>
      <c r="R46" s="14">
        <f t="shared" si="0"/>
        <v>1</v>
      </c>
      <c r="S46" s="14">
        <f t="shared" si="1"/>
        <v>4</v>
      </c>
    </row>
    <row r="47" spans="1:29" ht="17.25" customHeight="1">
      <c r="A47" s="28" t="s">
        <v>56</v>
      </c>
      <c r="B47" s="14">
        <v>23</v>
      </c>
      <c r="C47" s="14"/>
      <c r="D47" s="14">
        <v>1</v>
      </c>
      <c r="E47" s="14">
        <v>24</v>
      </c>
      <c r="F47" s="14">
        <v>3</v>
      </c>
      <c r="G47" s="14"/>
      <c r="H47" s="14">
        <v>0</v>
      </c>
      <c r="I47" s="14">
        <v>3</v>
      </c>
      <c r="J47" s="14">
        <v>34</v>
      </c>
      <c r="K47" s="14"/>
      <c r="L47" s="14">
        <v>0</v>
      </c>
      <c r="M47" s="14">
        <v>34</v>
      </c>
      <c r="N47" s="14">
        <v>61</v>
      </c>
      <c r="O47" s="14">
        <v>2</v>
      </c>
      <c r="P47" s="14">
        <v>1</v>
      </c>
      <c r="Q47" s="14">
        <v>5</v>
      </c>
      <c r="R47" s="14">
        <f t="shared" si="0"/>
        <v>8</v>
      </c>
      <c r="S47" s="14">
        <f t="shared" si="1"/>
        <v>69</v>
      </c>
    </row>
    <row r="48" spans="1:29" ht="17.25" customHeight="1">
      <c r="A48" s="28" t="s">
        <v>60</v>
      </c>
      <c r="B48" s="14">
        <v>219</v>
      </c>
      <c r="C48" s="14">
        <v>35</v>
      </c>
      <c r="D48" s="14">
        <v>7</v>
      </c>
      <c r="E48" s="14">
        <v>261</v>
      </c>
      <c r="F48" s="14">
        <v>27</v>
      </c>
      <c r="G48" s="14">
        <v>0</v>
      </c>
      <c r="H48" s="14">
        <v>2</v>
      </c>
      <c r="I48" s="14">
        <v>29</v>
      </c>
      <c r="J48" s="14">
        <v>187</v>
      </c>
      <c r="K48" s="14">
        <v>3</v>
      </c>
      <c r="L48" s="14">
        <v>8</v>
      </c>
      <c r="M48" s="14">
        <v>198</v>
      </c>
      <c r="N48" s="14">
        <v>488</v>
      </c>
      <c r="O48" s="14">
        <v>7</v>
      </c>
      <c r="P48" s="14">
        <v>0</v>
      </c>
      <c r="Q48" s="14">
        <v>6</v>
      </c>
      <c r="R48" s="14">
        <f t="shared" si="0"/>
        <v>13</v>
      </c>
      <c r="S48" s="14">
        <f t="shared" si="1"/>
        <v>501</v>
      </c>
    </row>
    <row r="49" spans="1:19" ht="17.25" customHeight="1">
      <c r="A49" s="28" t="s">
        <v>59</v>
      </c>
      <c r="B49" s="14">
        <v>48</v>
      </c>
      <c r="C49" s="14">
        <v>7</v>
      </c>
      <c r="D49" s="14">
        <v>2</v>
      </c>
      <c r="E49" s="14">
        <v>57</v>
      </c>
      <c r="F49" s="14">
        <v>18</v>
      </c>
      <c r="G49" s="14">
        <v>3</v>
      </c>
      <c r="H49" s="14">
        <v>0</v>
      </c>
      <c r="I49" s="14">
        <v>21</v>
      </c>
      <c r="J49" s="14">
        <v>31</v>
      </c>
      <c r="K49" s="14">
        <v>1</v>
      </c>
      <c r="L49" s="14">
        <v>0</v>
      </c>
      <c r="M49" s="14">
        <v>32</v>
      </c>
      <c r="N49" s="14">
        <v>110</v>
      </c>
      <c r="O49" s="14">
        <v>1</v>
      </c>
      <c r="P49" s="14">
        <v>1</v>
      </c>
      <c r="Q49" s="14">
        <v>4</v>
      </c>
      <c r="R49" s="14">
        <f t="shared" si="0"/>
        <v>6</v>
      </c>
      <c r="S49" s="14">
        <f t="shared" si="1"/>
        <v>116</v>
      </c>
    </row>
    <row r="50" spans="1:19" ht="17.25" customHeight="1">
      <c r="A50" s="28" t="s">
        <v>27</v>
      </c>
      <c r="B50" s="14">
        <v>176</v>
      </c>
      <c r="C50" s="14">
        <v>32</v>
      </c>
      <c r="D50" s="14">
        <v>3</v>
      </c>
      <c r="E50" s="14">
        <v>211</v>
      </c>
      <c r="F50" s="14">
        <v>33</v>
      </c>
      <c r="G50" s="14">
        <v>0</v>
      </c>
      <c r="H50" s="14">
        <v>0</v>
      </c>
      <c r="I50" s="14">
        <v>33</v>
      </c>
      <c r="J50" s="14">
        <v>82</v>
      </c>
      <c r="K50" s="14">
        <v>3</v>
      </c>
      <c r="L50" s="14">
        <v>3</v>
      </c>
      <c r="M50" s="14">
        <v>88</v>
      </c>
      <c r="N50" s="14">
        <v>332</v>
      </c>
      <c r="O50" s="14">
        <v>9</v>
      </c>
      <c r="P50" s="14">
        <v>2</v>
      </c>
      <c r="Q50" s="14">
        <v>1</v>
      </c>
      <c r="R50" s="14">
        <f t="shared" si="0"/>
        <v>12</v>
      </c>
      <c r="S50" s="14">
        <f t="shared" si="1"/>
        <v>344</v>
      </c>
    </row>
    <row r="51" spans="1:19" ht="17.25" customHeight="1">
      <c r="A51" s="28" t="s">
        <v>94</v>
      </c>
      <c r="B51" s="14">
        <v>226</v>
      </c>
      <c r="C51" s="14">
        <v>35</v>
      </c>
      <c r="D51" s="14">
        <v>6</v>
      </c>
      <c r="E51" s="14">
        <v>267</v>
      </c>
      <c r="F51" s="14">
        <v>65</v>
      </c>
      <c r="G51" s="14">
        <v>5</v>
      </c>
      <c r="H51" s="14">
        <v>0</v>
      </c>
      <c r="I51" s="14">
        <v>70</v>
      </c>
      <c r="J51" s="14">
        <v>155</v>
      </c>
      <c r="K51" s="14">
        <v>5</v>
      </c>
      <c r="L51" s="14">
        <v>0</v>
      </c>
      <c r="M51" s="14">
        <v>160</v>
      </c>
      <c r="N51" s="14">
        <v>497</v>
      </c>
      <c r="O51" s="14">
        <v>16</v>
      </c>
      <c r="P51" s="14">
        <v>1</v>
      </c>
      <c r="Q51" s="14">
        <v>5</v>
      </c>
      <c r="R51" s="14">
        <f t="shared" si="0"/>
        <v>22</v>
      </c>
      <c r="S51" s="14">
        <f t="shared" si="1"/>
        <v>519</v>
      </c>
    </row>
    <row r="52" spans="1:19" ht="17.25" customHeight="1">
      <c r="A52" s="28" t="s">
        <v>26</v>
      </c>
      <c r="B52" s="14">
        <v>143</v>
      </c>
      <c r="C52" s="14">
        <v>20</v>
      </c>
      <c r="D52" s="14">
        <v>1</v>
      </c>
      <c r="E52" s="14">
        <v>164</v>
      </c>
      <c r="F52" s="14">
        <v>20</v>
      </c>
      <c r="G52" s="14">
        <v>2</v>
      </c>
      <c r="H52" s="14">
        <v>0</v>
      </c>
      <c r="I52" s="14">
        <v>22</v>
      </c>
      <c r="J52" s="14">
        <v>84</v>
      </c>
      <c r="K52" s="14">
        <v>1</v>
      </c>
      <c r="L52" s="14">
        <v>1</v>
      </c>
      <c r="M52" s="14">
        <v>86</v>
      </c>
      <c r="N52" s="14">
        <v>272</v>
      </c>
      <c r="O52" s="14">
        <v>4</v>
      </c>
      <c r="P52" s="14">
        <v>2</v>
      </c>
      <c r="Q52" s="14">
        <v>2</v>
      </c>
      <c r="R52" s="14">
        <f t="shared" si="0"/>
        <v>8</v>
      </c>
      <c r="S52" s="14">
        <f t="shared" si="1"/>
        <v>280</v>
      </c>
    </row>
    <row r="53" spans="1:19" ht="17.25" customHeight="1">
      <c r="A53" s="28" t="s">
        <v>25</v>
      </c>
      <c r="B53" s="14">
        <v>41</v>
      </c>
      <c r="C53" s="14">
        <v>3</v>
      </c>
      <c r="D53" s="14">
        <v>0</v>
      </c>
      <c r="E53" s="14">
        <v>44</v>
      </c>
      <c r="F53" s="14">
        <v>11</v>
      </c>
      <c r="G53" s="14">
        <v>0</v>
      </c>
      <c r="H53" s="14">
        <v>0</v>
      </c>
      <c r="I53" s="14">
        <v>11</v>
      </c>
      <c r="J53" s="14">
        <v>20</v>
      </c>
      <c r="K53" s="14">
        <v>0</v>
      </c>
      <c r="L53" s="14">
        <v>0</v>
      </c>
      <c r="M53" s="14">
        <v>20</v>
      </c>
      <c r="N53" s="14">
        <v>75</v>
      </c>
      <c r="O53" s="14">
        <v>2</v>
      </c>
      <c r="P53" s="14">
        <v>1</v>
      </c>
      <c r="Q53" s="14">
        <v>3</v>
      </c>
      <c r="R53" s="14">
        <f t="shared" si="0"/>
        <v>6</v>
      </c>
      <c r="S53" s="14">
        <f t="shared" si="1"/>
        <v>81</v>
      </c>
    </row>
    <row r="54" spans="1:19" ht="17.25" customHeight="1">
      <c r="A54" s="28" t="s">
        <v>24</v>
      </c>
      <c r="B54" s="13">
        <v>78</v>
      </c>
      <c r="C54" s="13">
        <v>15</v>
      </c>
      <c r="D54" s="13">
        <v>0</v>
      </c>
      <c r="E54" s="13">
        <v>93</v>
      </c>
      <c r="F54" s="13">
        <v>18</v>
      </c>
      <c r="G54" s="13">
        <v>2</v>
      </c>
      <c r="H54" s="13">
        <v>0</v>
      </c>
      <c r="I54" s="13">
        <v>20</v>
      </c>
      <c r="J54" s="13">
        <v>36</v>
      </c>
      <c r="K54" s="13">
        <v>2</v>
      </c>
      <c r="L54" s="13">
        <v>1</v>
      </c>
      <c r="M54" s="13">
        <v>39</v>
      </c>
      <c r="N54" s="13">
        <v>152</v>
      </c>
      <c r="O54" s="13">
        <v>4</v>
      </c>
      <c r="P54" s="13">
        <v>3</v>
      </c>
      <c r="Q54" s="13">
        <v>4</v>
      </c>
      <c r="R54" s="13">
        <f t="shared" si="0"/>
        <v>11</v>
      </c>
      <c r="S54" s="13">
        <f t="shared" si="1"/>
        <v>163</v>
      </c>
    </row>
    <row r="55" spans="1:19" ht="17.25" customHeight="1">
      <c r="A55" s="40" t="s">
        <v>5</v>
      </c>
      <c r="B55" s="41">
        <v>3063</v>
      </c>
      <c r="C55" s="41">
        <v>412</v>
      </c>
      <c r="D55" s="41">
        <v>64</v>
      </c>
      <c r="E55" s="41">
        <v>3539</v>
      </c>
      <c r="F55" s="41">
        <v>754</v>
      </c>
      <c r="G55" s="41">
        <v>15</v>
      </c>
      <c r="H55" s="41">
        <v>15</v>
      </c>
      <c r="I55" s="41">
        <v>784</v>
      </c>
      <c r="J55" s="41">
        <v>1366</v>
      </c>
      <c r="K55" s="41">
        <v>57</v>
      </c>
      <c r="L55" s="41">
        <v>27</v>
      </c>
      <c r="M55" s="41">
        <v>1450</v>
      </c>
      <c r="N55" s="41">
        <v>5773</v>
      </c>
      <c r="O55" s="41">
        <v>59</v>
      </c>
      <c r="P55" s="41">
        <v>11</v>
      </c>
      <c r="Q55" s="41">
        <v>37</v>
      </c>
      <c r="R55" s="41">
        <f t="shared" si="0"/>
        <v>107</v>
      </c>
      <c r="S55" s="41">
        <f t="shared" si="1"/>
        <v>5880</v>
      </c>
    </row>
    <row r="56" spans="1:19" ht="17.25" customHeight="1">
      <c r="A56" s="28" t="s">
        <v>97</v>
      </c>
      <c r="B56" s="14">
        <v>22</v>
      </c>
      <c r="C56" s="14">
        <v>2</v>
      </c>
      <c r="D56" s="14">
        <v>0</v>
      </c>
      <c r="E56" s="14">
        <v>24</v>
      </c>
      <c r="F56" s="14">
        <v>0</v>
      </c>
      <c r="G56" s="14">
        <v>0</v>
      </c>
      <c r="H56" s="14">
        <v>0</v>
      </c>
      <c r="I56" s="14">
        <v>0</v>
      </c>
      <c r="J56" s="14">
        <v>10</v>
      </c>
      <c r="K56" s="14">
        <v>0</v>
      </c>
      <c r="L56" s="14">
        <v>0</v>
      </c>
      <c r="M56" s="14">
        <v>10</v>
      </c>
      <c r="N56" s="14">
        <v>34</v>
      </c>
      <c r="O56" s="14">
        <v>1</v>
      </c>
      <c r="P56" s="14">
        <v>1</v>
      </c>
      <c r="Q56" s="14">
        <v>2</v>
      </c>
      <c r="R56" s="14">
        <f t="shared" si="0"/>
        <v>4</v>
      </c>
      <c r="S56" s="14">
        <f t="shared" si="1"/>
        <v>38</v>
      </c>
    </row>
    <row r="57" spans="1:19" ht="17.25" customHeight="1">
      <c r="A57" s="28" t="s">
        <v>19</v>
      </c>
      <c r="B57" s="14">
        <v>143</v>
      </c>
      <c r="C57" s="14">
        <v>18</v>
      </c>
      <c r="D57" s="14">
        <v>1</v>
      </c>
      <c r="E57" s="14">
        <v>162</v>
      </c>
      <c r="F57" s="14">
        <v>27</v>
      </c>
      <c r="G57" s="14">
        <v>0</v>
      </c>
      <c r="H57" s="14">
        <v>0</v>
      </c>
      <c r="I57" s="14">
        <v>27</v>
      </c>
      <c r="J57" s="14">
        <v>58</v>
      </c>
      <c r="K57" s="14">
        <v>5</v>
      </c>
      <c r="L57" s="14">
        <v>4</v>
      </c>
      <c r="M57" s="14">
        <v>67</v>
      </c>
      <c r="N57" s="14">
        <v>256</v>
      </c>
      <c r="O57" s="14">
        <v>9</v>
      </c>
      <c r="P57" s="14">
        <v>0</v>
      </c>
      <c r="Q57" s="14">
        <v>4</v>
      </c>
      <c r="R57" s="14">
        <f t="shared" si="0"/>
        <v>13</v>
      </c>
      <c r="S57" s="14">
        <f t="shared" si="1"/>
        <v>269</v>
      </c>
    </row>
    <row r="58" spans="1:19" ht="17.25" customHeight="1">
      <c r="A58" s="28" t="s">
        <v>20</v>
      </c>
      <c r="B58" s="14">
        <v>205</v>
      </c>
      <c r="C58" s="14">
        <v>20</v>
      </c>
      <c r="D58" s="14">
        <v>4</v>
      </c>
      <c r="E58" s="14">
        <v>229</v>
      </c>
      <c r="F58" s="14">
        <v>50</v>
      </c>
      <c r="G58" s="14">
        <v>0</v>
      </c>
      <c r="H58" s="14">
        <v>1</v>
      </c>
      <c r="I58" s="14">
        <v>51</v>
      </c>
      <c r="J58" s="14">
        <v>70</v>
      </c>
      <c r="K58" s="14">
        <v>2</v>
      </c>
      <c r="L58" s="14">
        <v>1</v>
      </c>
      <c r="M58" s="14">
        <v>73</v>
      </c>
      <c r="N58" s="14">
        <v>353</v>
      </c>
      <c r="O58" s="14">
        <v>4</v>
      </c>
      <c r="P58" s="14">
        <v>2</v>
      </c>
      <c r="Q58" s="14">
        <v>1</v>
      </c>
      <c r="R58" s="14">
        <f t="shared" si="0"/>
        <v>7</v>
      </c>
      <c r="S58" s="14">
        <f t="shared" si="1"/>
        <v>360</v>
      </c>
    </row>
    <row r="59" spans="1:19" ht="17.25" customHeight="1">
      <c r="A59" s="28" t="s">
        <v>23</v>
      </c>
      <c r="B59" s="14">
        <v>99</v>
      </c>
      <c r="C59" s="14">
        <v>27</v>
      </c>
      <c r="D59" s="14">
        <v>6</v>
      </c>
      <c r="E59" s="14">
        <v>132</v>
      </c>
      <c r="F59" s="14">
        <v>28</v>
      </c>
      <c r="G59" s="14">
        <v>1</v>
      </c>
      <c r="H59" s="14">
        <v>0</v>
      </c>
      <c r="I59" s="14">
        <v>29</v>
      </c>
      <c r="J59" s="14">
        <v>68</v>
      </c>
      <c r="K59" s="14">
        <v>3</v>
      </c>
      <c r="L59" s="14">
        <v>0</v>
      </c>
      <c r="M59" s="14">
        <v>71</v>
      </c>
      <c r="N59" s="14">
        <v>232</v>
      </c>
      <c r="O59" s="14">
        <v>4</v>
      </c>
      <c r="P59" s="14">
        <v>0</v>
      </c>
      <c r="Q59" s="14">
        <v>1</v>
      </c>
      <c r="R59" s="14">
        <f t="shared" si="0"/>
        <v>5</v>
      </c>
      <c r="S59" s="14">
        <f t="shared" si="1"/>
        <v>237</v>
      </c>
    </row>
    <row r="60" spans="1:19" ht="17.25" customHeight="1">
      <c r="A60" s="28" t="s">
        <v>21</v>
      </c>
      <c r="B60" s="14">
        <v>97</v>
      </c>
      <c r="C60" s="14">
        <v>13</v>
      </c>
      <c r="D60" s="14">
        <v>1</v>
      </c>
      <c r="E60" s="14">
        <v>111</v>
      </c>
      <c r="F60" s="14">
        <v>48</v>
      </c>
      <c r="G60" s="14">
        <v>0</v>
      </c>
      <c r="H60" s="14">
        <v>0</v>
      </c>
      <c r="I60" s="14">
        <v>48</v>
      </c>
      <c r="J60" s="14">
        <v>54</v>
      </c>
      <c r="K60" s="14">
        <v>3</v>
      </c>
      <c r="L60" s="14">
        <v>1</v>
      </c>
      <c r="M60" s="14">
        <v>58</v>
      </c>
      <c r="N60" s="14">
        <v>217</v>
      </c>
      <c r="O60" s="14">
        <v>1</v>
      </c>
      <c r="P60" s="14">
        <v>0</v>
      </c>
      <c r="Q60" s="14">
        <v>2</v>
      </c>
      <c r="R60" s="14">
        <f t="shared" si="0"/>
        <v>3</v>
      </c>
      <c r="S60" s="14">
        <f t="shared" si="1"/>
        <v>220</v>
      </c>
    </row>
    <row r="61" spans="1:19" ht="17.25" customHeight="1">
      <c r="A61" s="28" t="s">
        <v>55</v>
      </c>
      <c r="B61" s="14">
        <v>147</v>
      </c>
      <c r="C61" s="14">
        <v>29</v>
      </c>
      <c r="D61" s="14">
        <v>3</v>
      </c>
      <c r="E61" s="14">
        <v>179</v>
      </c>
      <c r="F61" s="14">
        <v>35</v>
      </c>
      <c r="G61" s="14">
        <v>5</v>
      </c>
      <c r="H61" s="14">
        <v>0</v>
      </c>
      <c r="I61" s="14">
        <v>40</v>
      </c>
      <c r="J61" s="14">
        <v>106</v>
      </c>
      <c r="K61" s="14">
        <v>5</v>
      </c>
      <c r="L61" s="14">
        <v>2</v>
      </c>
      <c r="M61" s="14">
        <v>113</v>
      </c>
      <c r="N61" s="14">
        <v>332</v>
      </c>
      <c r="O61" s="14">
        <v>3</v>
      </c>
      <c r="P61" s="14">
        <v>1</v>
      </c>
      <c r="Q61" s="14">
        <v>4</v>
      </c>
      <c r="R61" s="14">
        <f t="shared" si="0"/>
        <v>8</v>
      </c>
      <c r="S61" s="14">
        <f t="shared" si="1"/>
        <v>340</v>
      </c>
    </row>
    <row r="62" spans="1:19" ht="17.25" customHeight="1">
      <c r="A62" s="28" t="s">
        <v>93</v>
      </c>
      <c r="B62" s="14">
        <v>266</v>
      </c>
      <c r="C62" s="14">
        <v>40</v>
      </c>
      <c r="D62" s="14">
        <v>3</v>
      </c>
      <c r="E62" s="14">
        <v>309</v>
      </c>
      <c r="F62" s="14">
        <v>47</v>
      </c>
      <c r="G62" s="14">
        <v>4</v>
      </c>
      <c r="H62" s="14">
        <v>1</v>
      </c>
      <c r="I62" s="14">
        <v>52</v>
      </c>
      <c r="J62" s="14">
        <v>83</v>
      </c>
      <c r="K62" s="14">
        <v>5</v>
      </c>
      <c r="L62" s="14">
        <v>3</v>
      </c>
      <c r="M62" s="14">
        <v>91</v>
      </c>
      <c r="N62" s="14">
        <v>452</v>
      </c>
      <c r="O62" s="14">
        <v>3</v>
      </c>
      <c r="P62" s="14">
        <v>2</v>
      </c>
      <c r="Q62" s="14">
        <v>2</v>
      </c>
      <c r="R62" s="14">
        <f t="shared" si="0"/>
        <v>7</v>
      </c>
      <c r="S62" s="14">
        <f t="shared" si="1"/>
        <v>459</v>
      </c>
    </row>
    <row r="63" spans="1:19" ht="17.25" customHeight="1">
      <c r="A63" s="28" t="s">
        <v>54</v>
      </c>
      <c r="B63" s="14">
        <v>640</v>
      </c>
      <c r="C63" s="14">
        <v>86</v>
      </c>
      <c r="D63" s="14">
        <v>22</v>
      </c>
      <c r="E63" s="14">
        <v>748</v>
      </c>
      <c r="F63" s="14">
        <v>189</v>
      </c>
      <c r="G63" s="14">
        <v>3</v>
      </c>
      <c r="H63" s="14">
        <v>3</v>
      </c>
      <c r="I63" s="14">
        <v>195</v>
      </c>
      <c r="J63" s="14">
        <v>307</v>
      </c>
      <c r="K63" s="14">
        <v>10</v>
      </c>
      <c r="L63" s="14">
        <v>7</v>
      </c>
      <c r="M63" s="14">
        <v>324</v>
      </c>
      <c r="N63" s="14">
        <v>1267</v>
      </c>
      <c r="O63" s="14">
        <v>15</v>
      </c>
      <c r="P63" s="14">
        <v>3</v>
      </c>
      <c r="Q63" s="14">
        <v>7</v>
      </c>
      <c r="R63" s="14">
        <f t="shared" si="0"/>
        <v>25</v>
      </c>
      <c r="S63" s="14">
        <f t="shared" si="1"/>
        <v>1292</v>
      </c>
    </row>
    <row r="64" spans="1:19" ht="17.25" customHeight="1">
      <c r="A64" s="28" t="s">
        <v>22</v>
      </c>
      <c r="B64" s="14">
        <v>318</v>
      </c>
      <c r="C64" s="14">
        <v>28</v>
      </c>
      <c r="D64" s="14">
        <v>3</v>
      </c>
      <c r="E64" s="14">
        <v>349</v>
      </c>
      <c r="F64" s="14">
        <v>52</v>
      </c>
      <c r="G64" s="14">
        <v>0</v>
      </c>
      <c r="H64" s="14">
        <v>0</v>
      </c>
      <c r="I64" s="14">
        <v>52</v>
      </c>
      <c r="J64" s="14">
        <v>101</v>
      </c>
      <c r="K64" s="14">
        <v>0</v>
      </c>
      <c r="L64" s="14">
        <v>1</v>
      </c>
      <c r="M64" s="14">
        <v>102</v>
      </c>
      <c r="N64" s="14">
        <v>503</v>
      </c>
      <c r="O64" s="14">
        <v>1</v>
      </c>
      <c r="P64" s="14">
        <v>0</v>
      </c>
      <c r="Q64" s="14">
        <v>0</v>
      </c>
      <c r="R64" s="14">
        <f t="shared" si="0"/>
        <v>1</v>
      </c>
      <c r="S64" s="14">
        <f t="shared" si="1"/>
        <v>504</v>
      </c>
    </row>
    <row r="65" spans="1:19" ht="17.25" customHeight="1">
      <c r="A65" s="28" t="s">
        <v>18</v>
      </c>
      <c r="B65" s="14">
        <v>443</v>
      </c>
      <c r="C65" s="14">
        <v>67</v>
      </c>
      <c r="D65" s="14">
        <v>8</v>
      </c>
      <c r="E65" s="14">
        <v>518</v>
      </c>
      <c r="F65" s="14">
        <v>102</v>
      </c>
      <c r="G65" s="14">
        <v>0</v>
      </c>
      <c r="H65" s="14">
        <v>2</v>
      </c>
      <c r="I65" s="14">
        <v>104</v>
      </c>
      <c r="J65" s="14">
        <v>201</v>
      </c>
      <c r="K65" s="14">
        <v>4</v>
      </c>
      <c r="L65" s="14">
        <v>1</v>
      </c>
      <c r="M65" s="14">
        <v>206</v>
      </c>
      <c r="N65" s="14">
        <v>828</v>
      </c>
      <c r="O65" s="14">
        <v>3</v>
      </c>
      <c r="P65" s="14">
        <v>0</v>
      </c>
      <c r="Q65" s="14">
        <v>5</v>
      </c>
      <c r="R65" s="14">
        <f t="shared" si="0"/>
        <v>8</v>
      </c>
      <c r="S65" s="14">
        <f t="shared" si="1"/>
        <v>836</v>
      </c>
    </row>
    <row r="66" spans="1:19" ht="17.25" customHeight="1">
      <c r="A66" s="28" t="s">
        <v>17</v>
      </c>
      <c r="B66" s="14">
        <v>405</v>
      </c>
      <c r="C66" s="14">
        <v>46</v>
      </c>
      <c r="D66" s="14">
        <v>9</v>
      </c>
      <c r="E66" s="14">
        <v>460</v>
      </c>
      <c r="F66" s="14">
        <v>97</v>
      </c>
      <c r="G66" s="14">
        <v>1</v>
      </c>
      <c r="H66" s="14">
        <v>4</v>
      </c>
      <c r="I66" s="14">
        <v>102</v>
      </c>
      <c r="J66" s="14">
        <v>195</v>
      </c>
      <c r="K66" s="14">
        <v>18</v>
      </c>
      <c r="L66" s="14">
        <v>5</v>
      </c>
      <c r="M66" s="14">
        <v>218</v>
      </c>
      <c r="N66" s="14">
        <v>780</v>
      </c>
      <c r="O66" s="14">
        <v>14</v>
      </c>
      <c r="P66" s="14">
        <v>2</v>
      </c>
      <c r="Q66" s="14">
        <v>6</v>
      </c>
      <c r="R66" s="14">
        <f t="shared" si="0"/>
        <v>22</v>
      </c>
      <c r="S66" s="14">
        <f t="shared" si="1"/>
        <v>802</v>
      </c>
    </row>
    <row r="67" spans="1:19" ht="17.25" customHeight="1">
      <c r="A67" s="28" t="s">
        <v>53</v>
      </c>
      <c r="B67" s="13">
        <v>278</v>
      </c>
      <c r="C67" s="13">
        <v>36</v>
      </c>
      <c r="D67" s="13">
        <v>4</v>
      </c>
      <c r="E67" s="13">
        <v>318</v>
      </c>
      <c r="F67" s="13">
        <v>79</v>
      </c>
      <c r="G67" s="13">
        <v>1</v>
      </c>
      <c r="H67" s="13">
        <v>4</v>
      </c>
      <c r="I67" s="13">
        <v>84</v>
      </c>
      <c r="J67" s="13">
        <v>113</v>
      </c>
      <c r="K67" s="13">
        <v>2</v>
      </c>
      <c r="L67" s="13">
        <v>2</v>
      </c>
      <c r="M67" s="13">
        <v>117</v>
      </c>
      <c r="N67" s="13">
        <v>519</v>
      </c>
      <c r="O67" s="13">
        <v>1</v>
      </c>
      <c r="P67" s="13">
        <v>0</v>
      </c>
      <c r="Q67" s="13">
        <v>3</v>
      </c>
      <c r="R67" s="13">
        <f t="shared" si="0"/>
        <v>4</v>
      </c>
      <c r="S67" s="13">
        <f t="shared" si="1"/>
        <v>523</v>
      </c>
    </row>
    <row r="68" spans="1:19" ht="17.25" customHeight="1">
      <c r="A68" s="40" t="s">
        <v>98</v>
      </c>
      <c r="B68" s="41">
        <v>570</v>
      </c>
      <c r="C68" s="41">
        <v>116</v>
      </c>
      <c r="D68" s="41">
        <v>19</v>
      </c>
      <c r="E68" s="41">
        <v>705</v>
      </c>
      <c r="F68" s="41">
        <v>223</v>
      </c>
      <c r="G68" s="41">
        <v>8</v>
      </c>
      <c r="H68" s="41">
        <v>10</v>
      </c>
      <c r="I68" s="41">
        <v>241</v>
      </c>
      <c r="J68" s="41">
        <v>430</v>
      </c>
      <c r="K68" s="41">
        <v>9</v>
      </c>
      <c r="L68" s="41">
        <v>14</v>
      </c>
      <c r="M68" s="41">
        <v>453</v>
      </c>
      <c r="N68" s="41">
        <v>1399</v>
      </c>
      <c r="O68" s="41">
        <v>36</v>
      </c>
      <c r="P68" s="41">
        <v>16</v>
      </c>
      <c r="Q68" s="41">
        <v>40</v>
      </c>
      <c r="R68" s="41">
        <f t="shared" si="0"/>
        <v>92</v>
      </c>
      <c r="S68" s="41">
        <f t="shared" si="1"/>
        <v>1491</v>
      </c>
    </row>
    <row r="69" spans="1:19" ht="17.25" customHeight="1">
      <c r="A69" s="28" t="s">
        <v>14</v>
      </c>
      <c r="B69" s="14">
        <v>7</v>
      </c>
      <c r="C69" s="14">
        <v>0</v>
      </c>
      <c r="D69" s="14">
        <v>0</v>
      </c>
      <c r="E69" s="14">
        <v>7</v>
      </c>
      <c r="F69" s="14">
        <v>1</v>
      </c>
      <c r="G69" s="14">
        <v>0</v>
      </c>
      <c r="H69" s="14">
        <v>0</v>
      </c>
      <c r="I69" s="14">
        <v>1</v>
      </c>
      <c r="J69" s="14">
        <v>2</v>
      </c>
      <c r="K69" s="14">
        <v>0</v>
      </c>
      <c r="L69" s="14">
        <v>0</v>
      </c>
      <c r="M69" s="14">
        <v>2</v>
      </c>
      <c r="N69" s="14">
        <v>10</v>
      </c>
      <c r="O69" s="14">
        <v>7</v>
      </c>
      <c r="P69" s="14">
        <v>12</v>
      </c>
      <c r="Q69" s="14">
        <v>11</v>
      </c>
      <c r="R69" s="14">
        <f t="shared" ref="R69:R88" si="2">SUM(O69:Q69)</f>
        <v>30</v>
      </c>
      <c r="S69" s="14">
        <f t="shared" ref="S69:S88" si="3">N69+R69</f>
        <v>40</v>
      </c>
    </row>
    <row r="70" spans="1:19" ht="17.25" customHeight="1">
      <c r="A70" s="28" t="s">
        <v>11</v>
      </c>
      <c r="B70" s="14">
        <v>6</v>
      </c>
      <c r="C70" s="14">
        <v>0</v>
      </c>
      <c r="D70" s="14">
        <v>0</v>
      </c>
      <c r="E70" s="14">
        <v>6</v>
      </c>
      <c r="F70" s="14">
        <v>11</v>
      </c>
      <c r="G70" s="14">
        <v>0</v>
      </c>
      <c r="H70" s="14">
        <v>0</v>
      </c>
      <c r="I70" s="14">
        <v>11</v>
      </c>
      <c r="J70" s="14">
        <v>14</v>
      </c>
      <c r="K70" s="14">
        <v>0</v>
      </c>
      <c r="L70" s="14">
        <v>0</v>
      </c>
      <c r="M70" s="14">
        <v>14</v>
      </c>
      <c r="N70" s="14">
        <v>31</v>
      </c>
      <c r="O70" s="14">
        <v>1</v>
      </c>
      <c r="P70" s="14">
        <v>1</v>
      </c>
      <c r="Q70" s="14">
        <v>3</v>
      </c>
      <c r="R70" s="14">
        <f t="shared" si="2"/>
        <v>5</v>
      </c>
      <c r="S70" s="14">
        <f t="shared" si="3"/>
        <v>36</v>
      </c>
    </row>
    <row r="71" spans="1:19" ht="17.25" customHeight="1">
      <c r="A71" s="28" t="s">
        <v>10</v>
      </c>
      <c r="B71" s="14">
        <v>12</v>
      </c>
      <c r="C71" s="14">
        <v>4</v>
      </c>
      <c r="D71" s="14">
        <v>1</v>
      </c>
      <c r="E71" s="14">
        <v>17</v>
      </c>
      <c r="F71" s="14">
        <v>1</v>
      </c>
      <c r="G71" s="14">
        <v>0</v>
      </c>
      <c r="H71" s="14">
        <v>0</v>
      </c>
      <c r="I71" s="14">
        <v>1</v>
      </c>
      <c r="J71" s="14">
        <v>5</v>
      </c>
      <c r="K71" s="14">
        <v>0</v>
      </c>
      <c r="L71" s="14">
        <v>0</v>
      </c>
      <c r="M71" s="14">
        <v>5</v>
      </c>
      <c r="N71" s="14">
        <v>23</v>
      </c>
      <c r="O71" s="14">
        <v>6</v>
      </c>
      <c r="P71" s="14">
        <v>2</v>
      </c>
      <c r="Q71" s="14">
        <v>4</v>
      </c>
      <c r="R71" s="14">
        <f t="shared" si="2"/>
        <v>12</v>
      </c>
      <c r="S71" s="14">
        <f t="shared" si="3"/>
        <v>35</v>
      </c>
    </row>
    <row r="72" spans="1:19" ht="17.25" customHeight="1">
      <c r="A72" s="28" t="s">
        <v>13</v>
      </c>
      <c r="B72" s="14">
        <v>18</v>
      </c>
      <c r="C72" s="14">
        <v>4</v>
      </c>
      <c r="D72" s="14">
        <v>0</v>
      </c>
      <c r="E72" s="14">
        <v>22</v>
      </c>
      <c r="F72" s="14">
        <v>8</v>
      </c>
      <c r="G72" s="14">
        <v>1</v>
      </c>
      <c r="H72" s="14">
        <v>0</v>
      </c>
      <c r="I72" s="14">
        <v>9</v>
      </c>
      <c r="J72" s="14">
        <v>38</v>
      </c>
      <c r="K72" s="14">
        <v>1</v>
      </c>
      <c r="L72" s="14">
        <v>0</v>
      </c>
      <c r="M72" s="14">
        <v>39</v>
      </c>
      <c r="N72" s="14">
        <v>70</v>
      </c>
      <c r="O72" s="14">
        <v>3</v>
      </c>
      <c r="P72" s="14">
        <v>0</v>
      </c>
      <c r="Q72" s="14">
        <v>9</v>
      </c>
      <c r="R72" s="14">
        <f t="shared" si="2"/>
        <v>12</v>
      </c>
      <c r="S72" s="14">
        <f t="shared" si="3"/>
        <v>82</v>
      </c>
    </row>
    <row r="73" spans="1:19" ht="17.25" customHeight="1">
      <c r="A73" s="28" t="s">
        <v>12</v>
      </c>
      <c r="B73" s="14">
        <v>28</v>
      </c>
      <c r="C73" s="14">
        <v>4</v>
      </c>
      <c r="D73" s="14">
        <v>1</v>
      </c>
      <c r="E73" s="14">
        <v>33</v>
      </c>
      <c r="F73" s="14">
        <v>3</v>
      </c>
      <c r="G73" s="14">
        <v>0</v>
      </c>
      <c r="H73" s="14">
        <v>0</v>
      </c>
      <c r="I73" s="14">
        <v>3</v>
      </c>
      <c r="J73" s="14">
        <v>28</v>
      </c>
      <c r="K73" s="14">
        <v>0</v>
      </c>
      <c r="L73" s="14">
        <v>0</v>
      </c>
      <c r="M73" s="14">
        <v>28</v>
      </c>
      <c r="N73" s="14">
        <v>64</v>
      </c>
      <c r="O73" s="14">
        <v>0</v>
      </c>
      <c r="P73" s="14">
        <v>0</v>
      </c>
      <c r="Q73" s="14">
        <v>3</v>
      </c>
      <c r="R73" s="14">
        <f t="shared" si="2"/>
        <v>3</v>
      </c>
      <c r="S73" s="14">
        <f t="shared" si="3"/>
        <v>67</v>
      </c>
    </row>
    <row r="74" spans="1:19" ht="17.25" customHeight="1">
      <c r="A74" s="28" t="s">
        <v>16</v>
      </c>
      <c r="B74" s="14">
        <v>76</v>
      </c>
      <c r="C74" s="14">
        <v>10</v>
      </c>
      <c r="D74" s="14">
        <v>3</v>
      </c>
      <c r="E74" s="14">
        <v>89</v>
      </c>
      <c r="F74" s="14">
        <v>17</v>
      </c>
      <c r="G74" s="14">
        <v>0</v>
      </c>
      <c r="H74" s="14">
        <v>1</v>
      </c>
      <c r="I74" s="14">
        <v>18</v>
      </c>
      <c r="J74" s="14">
        <v>62</v>
      </c>
      <c r="K74" s="14">
        <v>1</v>
      </c>
      <c r="L74" s="14">
        <v>0</v>
      </c>
      <c r="M74" s="14">
        <v>63</v>
      </c>
      <c r="N74" s="14">
        <v>170</v>
      </c>
      <c r="O74" s="14">
        <v>1</v>
      </c>
      <c r="P74" s="14">
        <v>0</v>
      </c>
      <c r="Q74" s="14">
        <v>1</v>
      </c>
      <c r="R74" s="14">
        <f t="shared" si="2"/>
        <v>2</v>
      </c>
      <c r="S74" s="14">
        <f t="shared" si="3"/>
        <v>172</v>
      </c>
    </row>
    <row r="75" spans="1:19" ht="17.25" customHeight="1">
      <c r="A75" s="28" t="s">
        <v>15</v>
      </c>
      <c r="B75" s="14">
        <v>82</v>
      </c>
      <c r="C75" s="14">
        <v>8</v>
      </c>
      <c r="D75" s="14">
        <v>0</v>
      </c>
      <c r="E75" s="14">
        <v>90</v>
      </c>
      <c r="F75" s="14">
        <v>21</v>
      </c>
      <c r="G75" s="14">
        <v>0</v>
      </c>
      <c r="H75" s="14">
        <v>0</v>
      </c>
      <c r="I75" s="14">
        <v>21</v>
      </c>
      <c r="J75" s="14">
        <v>28</v>
      </c>
      <c r="K75" s="14">
        <v>0</v>
      </c>
      <c r="L75" s="14">
        <v>0</v>
      </c>
      <c r="M75" s="14">
        <v>28</v>
      </c>
      <c r="N75" s="14">
        <v>139</v>
      </c>
      <c r="O75" s="14">
        <v>5</v>
      </c>
      <c r="P75" s="14">
        <v>0</v>
      </c>
      <c r="Q75" s="14">
        <v>1</v>
      </c>
      <c r="R75" s="14">
        <f t="shared" si="2"/>
        <v>6</v>
      </c>
      <c r="S75" s="14">
        <f t="shared" si="3"/>
        <v>145</v>
      </c>
    </row>
    <row r="76" spans="1:19" ht="17.25" customHeight="1">
      <c r="A76" s="28" t="s">
        <v>92</v>
      </c>
      <c r="B76" s="14">
        <v>71</v>
      </c>
      <c r="C76" s="14">
        <v>10</v>
      </c>
      <c r="D76" s="14">
        <v>2</v>
      </c>
      <c r="E76" s="14">
        <v>83</v>
      </c>
      <c r="F76" s="14">
        <v>19</v>
      </c>
      <c r="G76" s="14">
        <v>0</v>
      </c>
      <c r="H76" s="14">
        <v>0</v>
      </c>
      <c r="I76" s="14">
        <v>19</v>
      </c>
      <c r="J76" s="14">
        <v>29</v>
      </c>
      <c r="K76" s="14">
        <v>1</v>
      </c>
      <c r="L76" s="14">
        <v>1</v>
      </c>
      <c r="M76" s="14">
        <v>31</v>
      </c>
      <c r="N76" s="14">
        <v>133</v>
      </c>
      <c r="O76" s="14">
        <v>1</v>
      </c>
      <c r="P76" s="14">
        <v>0</v>
      </c>
      <c r="Q76" s="14">
        <v>0</v>
      </c>
      <c r="R76" s="14">
        <f t="shared" si="2"/>
        <v>1</v>
      </c>
      <c r="S76" s="14">
        <f t="shared" si="3"/>
        <v>134</v>
      </c>
    </row>
    <row r="77" spans="1:19" ht="17.25" customHeight="1">
      <c r="A77" s="28" t="s">
        <v>52</v>
      </c>
      <c r="B77" s="13">
        <v>84</v>
      </c>
      <c r="C77" s="13">
        <v>32</v>
      </c>
      <c r="D77" s="13">
        <v>3</v>
      </c>
      <c r="E77" s="13">
        <v>119</v>
      </c>
      <c r="F77" s="13">
        <v>30</v>
      </c>
      <c r="G77" s="13">
        <v>1</v>
      </c>
      <c r="H77" s="13">
        <v>0</v>
      </c>
      <c r="I77" s="13">
        <v>31</v>
      </c>
      <c r="J77" s="13">
        <v>51</v>
      </c>
      <c r="K77" s="13">
        <v>0</v>
      </c>
      <c r="L77" s="13">
        <v>0</v>
      </c>
      <c r="M77" s="13">
        <v>51</v>
      </c>
      <c r="N77" s="13">
        <v>201</v>
      </c>
      <c r="O77" s="13">
        <v>7</v>
      </c>
      <c r="P77" s="13">
        <v>0</v>
      </c>
      <c r="Q77" s="13">
        <v>2</v>
      </c>
      <c r="R77" s="13">
        <f t="shared" si="2"/>
        <v>9</v>
      </c>
      <c r="S77" s="13">
        <f t="shared" si="3"/>
        <v>210</v>
      </c>
    </row>
    <row r="78" spans="1:19" ht="17.25" customHeight="1">
      <c r="A78" s="28" t="s">
        <v>51</v>
      </c>
      <c r="B78" s="14">
        <v>186</v>
      </c>
      <c r="C78" s="14">
        <v>44</v>
      </c>
      <c r="D78" s="14">
        <v>9</v>
      </c>
      <c r="E78" s="14">
        <v>239</v>
      </c>
      <c r="F78" s="14">
        <v>112</v>
      </c>
      <c r="G78" s="14">
        <v>6</v>
      </c>
      <c r="H78" s="14">
        <v>9</v>
      </c>
      <c r="I78" s="14">
        <v>127</v>
      </c>
      <c r="J78" s="14">
        <v>173</v>
      </c>
      <c r="K78" s="14">
        <v>6</v>
      </c>
      <c r="L78" s="14">
        <v>13</v>
      </c>
      <c r="M78" s="14">
        <v>192</v>
      </c>
      <c r="N78" s="14">
        <v>558</v>
      </c>
      <c r="O78" s="14">
        <v>5</v>
      </c>
      <c r="P78" s="14">
        <v>1</v>
      </c>
      <c r="Q78" s="14">
        <v>6</v>
      </c>
      <c r="R78" s="14">
        <f t="shared" si="2"/>
        <v>12</v>
      </c>
      <c r="S78" s="14">
        <f t="shared" si="3"/>
        <v>570</v>
      </c>
    </row>
    <row r="79" spans="1:19" ht="17.25" customHeight="1">
      <c r="A79" s="40" t="s">
        <v>99</v>
      </c>
      <c r="B79" s="41">
        <v>1536</v>
      </c>
      <c r="C79" s="41">
        <v>220</v>
      </c>
      <c r="D79" s="41">
        <v>49</v>
      </c>
      <c r="E79" s="41">
        <v>1805</v>
      </c>
      <c r="F79" s="41">
        <v>315</v>
      </c>
      <c r="G79" s="41">
        <v>9</v>
      </c>
      <c r="H79" s="41">
        <v>11</v>
      </c>
      <c r="I79" s="41">
        <v>335</v>
      </c>
      <c r="J79" s="41">
        <v>754</v>
      </c>
      <c r="K79" s="41">
        <v>33</v>
      </c>
      <c r="L79" s="41">
        <v>21</v>
      </c>
      <c r="M79" s="41">
        <v>808</v>
      </c>
      <c r="N79" s="41">
        <v>2948</v>
      </c>
      <c r="O79" s="41">
        <v>53</v>
      </c>
      <c r="P79" s="41">
        <v>13</v>
      </c>
      <c r="Q79" s="41">
        <v>31</v>
      </c>
      <c r="R79" s="41">
        <f t="shared" si="2"/>
        <v>97</v>
      </c>
      <c r="S79" s="41">
        <f t="shared" si="3"/>
        <v>3045</v>
      </c>
    </row>
    <row r="80" spans="1:19" ht="17.25" customHeight="1">
      <c r="A80" s="28" t="s">
        <v>49</v>
      </c>
      <c r="B80" s="14">
        <v>70</v>
      </c>
      <c r="C80" s="14">
        <v>9</v>
      </c>
      <c r="D80" s="14">
        <v>5</v>
      </c>
      <c r="E80" s="14">
        <v>84</v>
      </c>
      <c r="F80" s="14">
        <v>11</v>
      </c>
      <c r="G80" s="14">
        <v>1</v>
      </c>
      <c r="H80" s="14">
        <v>1</v>
      </c>
      <c r="I80" s="14">
        <v>13</v>
      </c>
      <c r="J80" s="14">
        <v>28</v>
      </c>
      <c r="K80" s="14">
        <v>1</v>
      </c>
      <c r="L80" s="14">
        <v>0</v>
      </c>
      <c r="M80" s="14">
        <v>29</v>
      </c>
      <c r="N80" s="14">
        <v>126</v>
      </c>
      <c r="O80" s="14">
        <v>4</v>
      </c>
      <c r="P80" s="14">
        <v>2</v>
      </c>
      <c r="Q80" s="14">
        <v>1</v>
      </c>
      <c r="R80" s="14">
        <f t="shared" si="2"/>
        <v>7</v>
      </c>
      <c r="S80" s="14">
        <f t="shared" si="3"/>
        <v>133</v>
      </c>
    </row>
    <row r="81" spans="1:19" ht="17.25" customHeight="1">
      <c r="A81" s="28" t="s">
        <v>50</v>
      </c>
      <c r="B81" s="14">
        <v>58</v>
      </c>
      <c r="C81" s="14">
        <v>5</v>
      </c>
      <c r="D81" s="14">
        <v>1</v>
      </c>
      <c r="E81" s="14">
        <v>64</v>
      </c>
      <c r="F81" s="14">
        <v>6</v>
      </c>
      <c r="G81" s="14">
        <v>0</v>
      </c>
      <c r="H81" s="14">
        <v>0</v>
      </c>
      <c r="I81" s="14">
        <v>6</v>
      </c>
      <c r="J81" s="14">
        <v>26</v>
      </c>
      <c r="K81" s="14">
        <v>1</v>
      </c>
      <c r="L81" s="14">
        <v>1</v>
      </c>
      <c r="M81" s="14">
        <v>28</v>
      </c>
      <c r="N81" s="14">
        <v>98</v>
      </c>
      <c r="O81" s="14">
        <v>6</v>
      </c>
      <c r="P81" s="14">
        <v>0</v>
      </c>
      <c r="Q81" s="14">
        <v>9</v>
      </c>
      <c r="R81" s="14">
        <f t="shared" si="2"/>
        <v>15</v>
      </c>
      <c r="S81" s="14">
        <f t="shared" si="3"/>
        <v>113</v>
      </c>
    </row>
    <row r="82" spans="1:19" ht="17.25" customHeight="1">
      <c r="A82" s="28" t="s">
        <v>47</v>
      </c>
      <c r="B82" s="14">
        <v>53</v>
      </c>
      <c r="C82" s="14">
        <v>6</v>
      </c>
      <c r="D82" s="14">
        <v>1</v>
      </c>
      <c r="E82" s="14">
        <v>60</v>
      </c>
      <c r="F82" s="14">
        <v>15</v>
      </c>
      <c r="G82" s="14">
        <v>0</v>
      </c>
      <c r="H82" s="14">
        <v>0</v>
      </c>
      <c r="I82" s="14">
        <v>15</v>
      </c>
      <c r="J82" s="14">
        <v>18</v>
      </c>
      <c r="K82" s="14">
        <v>1</v>
      </c>
      <c r="L82" s="14">
        <v>0</v>
      </c>
      <c r="M82" s="14">
        <v>19</v>
      </c>
      <c r="N82" s="14">
        <v>94</v>
      </c>
      <c r="O82" s="14">
        <v>4</v>
      </c>
      <c r="P82" s="14">
        <v>1</v>
      </c>
      <c r="Q82" s="14">
        <v>0</v>
      </c>
      <c r="R82" s="14">
        <f t="shared" si="2"/>
        <v>5</v>
      </c>
      <c r="S82" s="14">
        <f t="shared" si="3"/>
        <v>99</v>
      </c>
    </row>
    <row r="83" spans="1:19" ht="17.25" customHeight="1">
      <c r="A83" s="28" t="s">
        <v>8</v>
      </c>
      <c r="B83" s="14">
        <v>123</v>
      </c>
      <c r="C83" s="14">
        <v>18</v>
      </c>
      <c r="D83" s="14">
        <v>3</v>
      </c>
      <c r="E83" s="14">
        <v>144</v>
      </c>
      <c r="F83" s="14">
        <v>16</v>
      </c>
      <c r="G83" s="14">
        <v>0</v>
      </c>
      <c r="H83" s="14">
        <v>0</v>
      </c>
      <c r="I83" s="14">
        <v>16</v>
      </c>
      <c r="J83" s="14">
        <v>42</v>
      </c>
      <c r="K83" s="14">
        <v>1</v>
      </c>
      <c r="L83" s="14">
        <v>1</v>
      </c>
      <c r="M83" s="14">
        <v>44</v>
      </c>
      <c r="N83" s="14">
        <v>204</v>
      </c>
      <c r="O83" s="14">
        <v>4</v>
      </c>
      <c r="P83" s="14">
        <v>3</v>
      </c>
      <c r="Q83" s="14">
        <v>7</v>
      </c>
      <c r="R83" s="14">
        <f t="shared" si="2"/>
        <v>14</v>
      </c>
      <c r="S83" s="14">
        <f t="shared" si="3"/>
        <v>218</v>
      </c>
    </row>
    <row r="84" spans="1:19" ht="17.25" customHeight="1">
      <c r="A84" s="28" t="s">
        <v>48</v>
      </c>
      <c r="B84" s="14">
        <v>59</v>
      </c>
      <c r="C84" s="14">
        <v>3</v>
      </c>
      <c r="D84" s="14">
        <v>0</v>
      </c>
      <c r="E84" s="14">
        <v>62</v>
      </c>
      <c r="F84" s="14">
        <v>8</v>
      </c>
      <c r="G84" s="14">
        <v>0</v>
      </c>
      <c r="H84" s="14">
        <v>1</v>
      </c>
      <c r="I84" s="14">
        <v>9</v>
      </c>
      <c r="J84" s="14">
        <v>31</v>
      </c>
      <c r="K84" s="14">
        <v>1</v>
      </c>
      <c r="L84" s="14">
        <v>1</v>
      </c>
      <c r="M84" s="14">
        <v>33</v>
      </c>
      <c r="N84" s="14">
        <v>104</v>
      </c>
      <c r="O84" s="14">
        <v>5</v>
      </c>
      <c r="P84" s="14">
        <v>1</v>
      </c>
      <c r="Q84" s="14">
        <v>1</v>
      </c>
      <c r="R84" s="14">
        <f t="shared" si="2"/>
        <v>7</v>
      </c>
      <c r="S84" s="14">
        <f t="shared" si="3"/>
        <v>111</v>
      </c>
    </row>
    <row r="85" spans="1:19" ht="17.25" customHeight="1">
      <c r="A85" s="28" t="s">
        <v>46</v>
      </c>
      <c r="B85" s="14">
        <v>84</v>
      </c>
      <c r="C85" s="14">
        <v>12</v>
      </c>
      <c r="D85" s="14">
        <v>8</v>
      </c>
      <c r="E85" s="14">
        <v>104</v>
      </c>
      <c r="F85" s="14">
        <v>17</v>
      </c>
      <c r="G85" s="14">
        <v>1</v>
      </c>
      <c r="H85" s="14">
        <v>0</v>
      </c>
      <c r="I85" s="14">
        <v>18</v>
      </c>
      <c r="J85" s="14">
        <v>30</v>
      </c>
      <c r="K85" s="14">
        <v>0</v>
      </c>
      <c r="L85" s="14">
        <v>0</v>
      </c>
      <c r="M85" s="14">
        <v>30</v>
      </c>
      <c r="N85" s="14">
        <v>152</v>
      </c>
      <c r="O85" s="14">
        <v>5</v>
      </c>
      <c r="P85" s="14">
        <v>1</v>
      </c>
      <c r="Q85" s="14">
        <v>3</v>
      </c>
      <c r="R85" s="14">
        <f t="shared" si="2"/>
        <v>9</v>
      </c>
      <c r="S85" s="14">
        <f t="shared" si="3"/>
        <v>161</v>
      </c>
    </row>
    <row r="86" spans="1:19" ht="17.25" customHeight="1">
      <c r="A86" s="28" t="s">
        <v>9</v>
      </c>
      <c r="B86" s="14">
        <v>97</v>
      </c>
      <c r="C86" s="14">
        <v>15</v>
      </c>
      <c r="D86" s="14">
        <v>7</v>
      </c>
      <c r="E86" s="14">
        <v>119</v>
      </c>
      <c r="F86" s="14">
        <v>9</v>
      </c>
      <c r="G86" s="14">
        <v>1</v>
      </c>
      <c r="H86" s="14">
        <v>1</v>
      </c>
      <c r="I86" s="14">
        <v>11</v>
      </c>
      <c r="J86" s="14">
        <v>36</v>
      </c>
      <c r="K86" s="14">
        <v>5</v>
      </c>
      <c r="L86" s="14">
        <v>2</v>
      </c>
      <c r="M86" s="14">
        <v>43</v>
      </c>
      <c r="N86" s="14">
        <v>173</v>
      </c>
      <c r="O86" s="14">
        <v>3</v>
      </c>
      <c r="P86" s="14">
        <v>0</v>
      </c>
      <c r="Q86" s="14">
        <v>5</v>
      </c>
      <c r="R86" s="14">
        <f t="shared" si="2"/>
        <v>8</v>
      </c>
      <c r="S86" s="14">
        <f t="shared" si="3"/>
        <v>181</v>
      </c>
    </row>
    <row r="87" spans="1:19">
      <c r="A87" s="28" t="s">
        <v>44</v>
      </c>
      <c r="B87" s="45">
        <v>549</v>
      </c>
      <c r="C87" s="45">
        <v>76</v>
      </c>
      <c r="D87" s="46">
        <v>11</v>
      </c>
      <c r="E87" s="46">
        <v>636</v>
      </c>
      <c r="F87" s="46">
        <v>149</v>
      </c>
      <c r="G87" s="46">
        <v>1</v>
      </c>
      <c r="H87" s="46">
        <v>6</v>
      </c>
      <c r="I87" s="46">
        <v>156</v>
      </c>
      <c r="J87" s="46">
        <v>343</v>
      </c>
      <c r="K87" s="46">
        <v>10</v>
      </c>
      <c r="L87" s="46">
        <v>9</v>
      </c>
      <c r="M87" s="46">
        <v>362</v>
      </c>
      <c r="N87" s="46">
        <v>1154</v>
      </c>
      <c r="O87" s="46">
        <v>11</v>
      </c>
      <c r="P87" s="46">
        <v>3</v>
      </c>
      <c r="Q87" s="46">
        <v>1</v>
      </c>
      <c r="R87" s="46">
        <f t="shared" si="2"/>
        <v>15</v>
      </c>
      <c r="S87" s="46">
        <f t="shared" si="3"/>
        <v>1169</v>
      </c>
    </row>
    <row r="88" spans="1:19">
      <c r="A88" s="28" t="s">
        <v>45</v>
      </c>
      <c r="B88" s="46">
        <v>443</v>
      </c>
      <c r="C88" s="46">
        <v>76</v>
      </c>
      <c r="D88" s="46">
        <v>13</v>
      </c>
      <c r="E88" s="46">
        <v>532</v>
      </c>
      <c r="F88" s="46">
        <v>84</v>
      </c>
      <c r="G88" s="46">
        <v>5</v>
      </c>
      <c r="H88" s="46">
        <v>2</v>
      </c>
      <c r="I88" s="46">
        <v>91</v>
      </c>
      <c r="J88" s="46">
        <v>200</v>
      </c>
      <c r="K88" s="46">
        <v>13</v>
      </c>
      <c r="L88" s="46">
        <v>7</v>
      </c>
      <c r="M88" s="46">
        <v>220</v>
      </c>
      <c r="N88" s="46">
        <v>843</v>
      </c>
      <c r="O88" s="46">
        <v>11</v>
      </c>
      <c r="P88" s="46">
        <v>2</v>
      </c>
      <c r="Q88" s="46">
        <v>4</v>
      </c>
      <c r="R88" s="46">
        <f t="shared" si="2"/>
        <v>17</v>
      </c>
      <c r="S88" s="46">
        <f t="shared" si="3"/>
        <v>860</v>
      </c>
    </row>
  </sheetData>
  <mergeCells count="8">
    <mergeCell ref="O2:R2"/>
    <mergeCell ref="S2:S3"/>
    <mergeCell ref="A1:N1"/>
    <mergeCell ref="A2:A3"/>
    <mergeCell ref="B2:E2"/>
    <mergeCell ref="F2:I2"/>
    <mergeCell ref="J2:M2"/>
    <mergeCell ref="N2:N3"/>
  </mergeCells>
  <dataValidations count="6">
    <dataValidation type="whole" operator="greaterThanOrEqual" allowBlank="1" showInputMessage="1" showErrorMessage="1" error="Please enter Whole number" sqref="BH5:IJ9 LD5:SF9 UZ5:ACB9 AEV5:ALX9 AOR5:AVT9 AYN5:BFP9 BIJ5:BPL9 BSF5:BZH9 CCB5:CJD9 CLX5:CSZ9 CVT5:DCV9 DFP5:DMR9 DPL5:DWN9 DZH5:EGJ9 EJD5:EQF9 ESZ5:FAB9 FCV5:FJX9 FMR5:FTT9 FWN5:GDP9 GGJ5:GNL9 GQF5:GXH9 HAB5:HHD9 HJX5:HQZ9 HTT5:IAV9 IDP5:IKR9 INL5:IUN9 IXH5:JEJ9 JHD5:JOF9 JQZ5:JYB9 KAV5:KHX9 KKR5:KRT9 KUN5:LBP9 LEJ5:LLL9 LOF5:LVH9 LYB5:MFD9 MHX5:MOZ9 MRT5:MYV9 NBP5:NIR9 NLL5:NSN9 NVH5:OCJ9 OFD5:OMF9 OOZ5:OWB9 OYV5:PFX9 PIR5:PPT9 PSN5:PZP9 QCJ5:QJL9 QMF5:QTH9 QWB5:RDD9 RFX5:RMZ9 RPT5:RWV9 RZP5:SGR9 SJL5:SQN9 STH5:TAJ9 TDD5:TKF9 TMZ5:TUB9 TWV5:UDX9 UGR5:UNT9 UQN5:UXP9 VAJ5:VHL9 VKF5:VRH9 VUB5:WBD9 WDX5:WKZ9 WNT10:WUM10 BH10:IA10 LD10:RW10 UZ10:ABS10 AEV10:ALO10 AOR10:AVK10 AYN10:BFG10 BIJ10:BPC10 BSF10:BYY10 CCB10:CIU10 CLX10:CSQ10 CVT10:DCM10 DFP10:DMI10 DPL10:DWE10 DZH10:EGA10 EJD10:EPW10 ESZ10:EZS10 FCV10:FJO10 FMR10:FTK10 FWN10:GDG10 GGJ10:GNC10 GQF10:GWY10 HAB10:HGU10 HJX10:HQQ10 HTT10:IAM10 IDP10:IKI10 INL10:IUE10 IXH10:JEA10 JHD10:JNW10 JQZ10:JXS10 KAV10:KHO10 KKR10:KRK10 KUN10:LBG10 LEJ10:LLC10 LOF10:LUY10 LYB10:MEU10 MHX10:MOQ10 MRT10:MYM10 NBP10:NII10 NLL10:NSE10 NVH10:OCA10 OFD10:OLW10 OOZ10:OVS10 OYV10:PFO10 PIR10:PPK10 PSN10:PZG10 QCJ10:QJC10 QMF10:QSY10 QWB10:RCU10 RFX10:RMQ10 RPT10:RWM10 RZP10:SGI10 SJL10:SQE10 STH10:TAA10 TDD10:TJW10 TMZ10:TTS10 TWV10:UDO10 UGR10:UNK10 UQN10:UXG10 VAJ10:VHC10 VKF10:VQY10 VUB10:WAU10 WDX10:WKQ10 WNT11:WUV15 BH11:IJ15 LD11:SF15 UZ11:ACB15 AEV11:ALX15 AOR11:AVT15 AYN11:BFP15 BIJ11:BPL15 BSF11:BZH15 CCB11:CJD15 CLX11:CSZ15 CVT11:DCV15 DFP11:DMR15 DPL11:DWN15 DZH11:EGJ15 EJD11:EQF15 ESZ11:FAB15 FCV11:FJX15 FMR11:FTT15 FWN11:GDP15 GGJ11:GNL15 GQF11:GXH15 HAB11:HHD15 HJX11:HQZ15 HTT11:IAV15 IDP11:IKR15 INL11:IUN15 IXH11:JEJ15 JHD11:JOF15 JQZ11:JYB15 KAV11:KHX15 KKR11:KRT15 KUN11:LBP15 LEJ11:LLL15 LOF11:LVH15 LYB11:MFD15 MHX11:MOZ15 MRT11:MYV15 NBP11:NIR15 NLL11:NSN15 NVH11:OCJ15 OFD11:OMF15 OOZ11:OWB15 OYV11:PFX15 PIR11:PPT15 PSN11:PZP15 QCJ11:QJL15 QMF11:QTH15 QWB11:RDD15 RFX11:RMZ15 RPT11:RWV15 RZP11:SGR15 SJL11:SQN15 STH11:TAJ15 TDD11:TKF15 TMZ11:TUB15 TWV11:UDX15 UGR11:UNT15 UQN11:UXP15 VAJ11:VHL15 VKF11:VRH15 VUB11:WBD15 WDX11:WKZ15 WNT5:WUV9 WNT17:WUV22 BH17:IJ22 LD17:SF22 UZ17:ACB22 AEV17:ALX22 AOR17:AVT22 AYN17:BFP22 BIJ17:BPL22 BSF17:BZH22 CCB17:CJD22 CLX17:CSZ22 CVT17:DCV22 DFP17:DMR22 DPL17:DWN22 DZH17:EGJ22 EJD17:EQF22 ESZ17:FAB22 FCV17:FJX22 FMR17:FTT22 FWN17:GDP22 GGJ17:GNL22 GQF17:GXH22 HAB17:HHD22 HJX17:HQZ22 HTT17:IAV22 IDP17:IKR22 INL17:IUN22 IXH17:JEJ22 JHD17:JOF22 JQZ17:JYB22 KAV17:KHX22 KKR17:KRT22 KUN17:LBP22 LEJ17:LLL22 LOF17:LVH22 LYB17:MFD22 MHX17:MOZ22 MRT17:MYV22 NBP17:NIR22 NLL17:NSN22 NVH17:OCJ22 OFD17:OMF22 OOZ17:OWB22 OYV17:PFX22 PIR17:PPT22 PSN17:PZP22 QCJ17:QJL22 QMF17:QTH22 QWB17:RDD22 RFX17:RMZ22 RPT17:RWV22 RZP17:SGR22 SJL17:SQN22 STH17:TAJ22 TDD17:TKF22 TMZ17:TUB22 TWV17:UDX22 UGR17:UNT22 UQN17:UXP22 VAJ17:VHL22 VKF17:VRH22 VUB17:WBD22 WDX17:WKZ22 B78:M86 B6:M19 B20:N20 B21:M28 B29:N29 B30:M42 B43:N43 B44:M53 B54:N54 B55:M66 B67:N67 B68:M76 B77:N77 B4:N5">
      <formula1>0</formula1>
    </dataValidation>
    <dataValidation type="whole" allowBlank="1" showInputMessage="1" showErrorMessage="1" error="Please enter Whole number" sqref="WNT16:WUV16 WDX16:WKZ16 VUB16:WBD16 VKF16:VRH16 VAJ16:VHL16 UQN16:UXP16 UGR16:UNT16 TWV16:UDX16 TMZ16:TUB16 TDD16:TKF16 STH16:TAJ16 SJL16:SQN16 RZP16:SGR16 RPT16:RWV16 RFX16:RMZ16 QWB16:RDD16 QMF16:QTH16 QCJ16:QJL16 PSN16:PZP16 PIR16:PPT16 OYV16:PFX16 OOZ16:OWB16 OFD16:OMF16 NVH16:OCJ16 NLL16:NSN16 NBP16:NIR16 MRT16:MYV16 MHX16:MOZ16 LYB16:MFD16 LOF16:LVH16 LEJ16:LLL16 KUN16:LBP16 KKR16:KRT16 KAV16:KHX16 JQZ16:JYB16 JHD16:JOF16 IXH16:JEJ16 INL16:IUN16 IDP16:IKR16 HTT16:IAV16 HJX16:HQZ16 HAB16:HHD16 GQF16:GXH16 GGJ16:GNL16 FWN16:GDP16 FMR16:FTT16 FCV16:FJX16 ESZ16:FAB16 EJD16:EQF16 DZH16:EGJ16 DPL16:DWN16 DFP16:DMR16 CVT16:DCV16 CLX16:CSZ16 CCB16:CJD16 BSF16:BZH16 BIJ16:BPL16 AYN16:BFP16 AOR16:AVT16 AEV16:ALX16 UZ16:ACB16 LD16:SF16 BH16:IJ16">
      <formula1>1111</formula1>
      <formula2>9999</formula2>
    </dataValidation>
    <dataValidation type="list" allowBlank="1" showInputMessage="1" showErrorMessage="1" sqref="WUO10 IC10 RY10 ABU10 ALQ10 AVM10 BFI10 BPE10 BZA10 CIW10 CSS10 DCO10 DMK10 DWG10 EGC10 EPY10 EZU10 FJQ10 FTM10 GDI10 GNE10 GXA10 HGW10 HQS10 IAO10 IKK10 IUG10 JEC10 JNY10 JXU10 KHQ10 KRM10 LBI10 LLE10 LVA10 MEW10 MOS10 MYO10 NIK10 NSG10 OCC10 OLY10 OVU10 PFQ10 PPM10 PZI10 QJE10 QTA10 RCW10 RMS10 RWO10 SGK10 SQG10 TAC10 TJY10 TTU10 UDQ10 UNM10 UXI10 VHE10 VRA10 WAW10 WKS10">
      <formula1>ownership</formula1>
    </dataValidation>
    <dataValidation type="list" allowBlank="1" showInputMessage="1" showErrorMessage="1" sqref="WUP10 WKT10 WAX10 VRB10 VHF10 UXJ10 UNN10 UDR10 TTV10 TJZ10 TAD10 SQH10 SGL10 RWP10 RMT10 RCX10 QTB10 QJF10 PZJ10 PPN10 PFR10 OVV10 OLZ10 OCD10 NSH10 NIL10 MYP10 MOT10 MEX10 LVB10 LLF10 LBJ10 KRN10 KHR10 JXV10 JNZ10 JED10 IUH10 IKL10 IAP10 HQT10 HGX10 GXB10 GNF10 GDJ10 FTN10 FJR10 EZV10 EPZ10 EGD10 DWH10 DML10 DCP10 CST10 CIX10 BZB10 BPF10 BFJ10 AVN10 ALR10 ABV10 RZ10 ID10">
      <formula1>#REF!</formula1>
    </dataValidation>
    <dataValidation type="custom" allowBlank="1" showInputMessage="1" showErrorMessage="1" error="The value you entered is not valid." sqref="A74:A76 A70:A72 A68 A6:A19 A55:A66 A44:A53 A30:A42 A21:A28 A78:A86">
      <formula1>COUNTIF(#REF!,A6)=1</formula1>
    </dataValidation>
    <dataValidation allowBlank="1" showInputMessage="1" showErrorMessage="1" error="The value you entered is not valid." sqref="A73 A69"/>
  </dataValidations>
  <printOptions horizontalCentered="1" verticalCentered="1"/>
  <pageMargins left="0.48" right="0.43" top="0.6" bottom="0.55000000000000004" header="0" footer="0"/>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Ana TB-1</vt:lpstr>
      <vt:lpstr>Raw Registration TB-2</vt:lpstr>
      <vt:lpstr>'Ana TB-1'!Print_Titles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User</cp:lastModifiedBy>
  <cp:lastPrinted>2018-06-04T06:58:32Z</cp:lastPrinted>
  <dcterms:created xsi:type="dcterms:W3CDTF">2017-12-20T08:51:50Z</dcterms:created>
  <dcterms:modified xsi:type="dcterms:W3CDTF">2020-09-09T05:11:55Z</dcterms:modified>
</cp:coreProperties>
</file>