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155"/>
  </bookViews>
  <sheets>
    <sheet name="Province (2)" sheetId="2" r:id="rId1"/>
    <sheet name="CNR (3)" sheetId="1" r:id="rId2"/>
  </sheets>
  <externalReferences>
    <externalReference r:id="rId3"/>
    <externalReference r:id="rId4"/>
  </externalReferences>
  <definedNames>
    <definedName name="ownership">'[1]CF_1st_Tri '!$FT$1:$FT$2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88" i="2"/>
  <c r="X88"/>
  <c r="K88"/>
  <c r="G88"/>
  <c r="F88"/>
  <c r="H88" s="1"/>
  <c r="E88"/>
  <c r="Y87"/>
  <c r="X87"/>
  <c r="K87"/>
  <c r="G87"/>
  <c r="F87"/>
  <c r="E87"/>
  <c r="Y86"/>
  <c r="X86"/>
  <c r="K86"/>
  <c r="G86"/>
  <c r="F86"/>
  <c r="H86" s="1"/>
  <c r="E86"/>
  <c r="Y85"/>
  <c r="X85"/>
  <c r="K85"/>
  <c r="G85"/>
  <c r="F85"/>
  <c r="H85" s="1"/>
  <c r="E85"/>
  <c r="Y84"/>
  <c r="X84"/>
  <c r="K84"/>
  <c r="G84"/>
  <c r="F84"/>
  <c r="H84" s="1"/>
  <c r="E84"/>
  <c r="Y83"/>
  <c r="X83"/>
  <c r="K83"/>
  <c r="G83"/>
  <c r="F83"/>
  <c r="E83"/>
  <c r="Y82"/>
  <c r="X82"/>
  <c r="K82"/>
  <c r="G82"/>
  <c r="F82"/>
  <c r="E82"/>
  <c r="Y81"/>
  <c r="X81"/>
  <c r="K81"/>
  <c r="G81"/>
  <c r="F81"/>
  <c r="E81"/>
  <c r="Y80"/>
  <c r="X80"/>
  <c r="K80"/>
  <c r="G80"/>
  <c r="F80"/>
  <c r="H80" s="1"/>
  <c r="E80"/>
  <c r="Y79"/>
  <c r="X79"/>
  <c r="K79"/>
  <c r="G79"/>
  <c r="F79"/>
  <c r="E79"/>
  <c r="Y78"/>
  <c r="X78"/>
  <c r="K78"/>
  <c r="G78"/>
  <c r="F78"/>
  <c r="H78" s="1"/>
  <c r="E78"/>
  <c r="Y77"/>
  <c r="X77"/>
  <c r="K77"/>
  <c r="G77"/>
  <c r="F77"/>
  <c r="H77" s="1"/>
  <c r="E77"/>
  <c r="Y76"/>
  <c r="X76"/>
  <c r="K76"/>
  <c r="G76"/>
  <c r="F76"/>
  <c r="E76"/>
  <c r="Y75"/>
  <c r="X75"/>
  <c r="K75"/>
  <c r="G75"/>
  <c r="F75"/>
  <c r="E75"/>
  <c r="Y74"/>
  <c r="X74"/>
  <c r="K74"/>
  <c r="G74"/>
  <c r="F74"/>
  <c r="E74"/>
  <c r="Y73"/>
  <c r="X73"/>
  <c r="K73"/>
  <c r="G73"/>
  <c r="F73"/>
  <c r="E73"/>
  <c r="Y72"/>
  <c r="X72"/>
  <c r="K72"/>
  <c r="G72"/>
  <c r="F72"/>
  <c r="H72" s="1"/>
  <c r="E72"/>
  <c r="Y71"/>
  <c r="X71"/>
  <c r="K71"/>
  <c r="G71"/>
  <c r="F71"/>
  <c r="E71"/>
  <c r="Y70"/>
  <c r="X70"/>
  <c r="K70"/>
  <c r="G70"/>
  <c r="F70"/>
  <c r="H70" s="1"/>
  <c r="E70"/>
  <c r="Y69"/>
  <c r="X69"/>
  <c r="K69"/>
  <c r="G69"/>
  <c r="F69"/>
  <c r="E69"/>
  <c r="Y68"/>
  <c r="X68"/>
  <c r="K68"/>
  <c r="G68"/>
  <c r="F68"/>
  <c r="H68" s="1"/>
  <c r="E68"/>
  <c r="Y67"/>
  <c r="X67"/>
  <c r="K67"/>
  <c r="G67"/>
  <c r="F67"/>
  <c r="E67"/>
  <c r="Y66"/>
  <c r="X66"/>
  <c r="K66"/>
  <c r="G66"/>
  <c r="F66"/>
  <c r="E66"/>
  <c r="Y65"/>
  <c r="X65"/>
  <c r="K65"/>
  <c r="G65"/>
  <c r="F65"/>
  <c r="E65"/>
  <c r="Y64"/>
  <c r="X64"/>
  <c r="K64"/>
  <c r="G64"/>
  <c r="F64"/>
  <c r="H64" s="1"/>
  <c r="E64"/>
  <c r="Y63"/>
  <c r="X63"/>
  <c r="K63"/>
  <c r="G63"/>
  <c r="F63"/>
  <c r="E63"/>
  <c r="Y62"/>
  <c r="X62"/>
  <c r="K62"/>
  <c r="G62"/>
  <c r="F62"/>
  <c r="H62" s="1"/>
  <c r="E62"/>
  <c r="Y61"/>
  <c r="X61"/>
  <c r="K61"/>
  <c r="G61"/>
  <c r="F61"/>
  <c r="E61"/>
  <c r="Y60"/>
  <c r="X60"/>
  <c r="K60"/>
  <c r="G60"/>
  <c r="F60"/>
  <c r="E60"/>
  <c r="Y59"/>
  <c r="X59"/>
  <c r="K59"/>
  <c r="G59"/>
  <c r="F59"/>
  <c r="E59"/>
  <c r="Y58"/>
  <c r="X58"/>
  <c r="K58"/>
  <c r="G58"/>
  <c r="F58"/>
  <c r="E58"/>
  <c r="Y57"/>
  <c r="X57"/>
  <c r="K57"/>
  <c r="G57"/>
  <c r="F57"/>
  <c r="E57"/>
  <c r="Y56"/>
  <c r="X56"/>
  <c r="K56"/>
  <c r="G56"/>
  <c r="F56"/>
  <c r="H56" s="1"/>
  <c r="E56"/>
  <c r="Y55"/>
  <c r="X55"/>
  <c r="K55"/>
  <c r="G55"/>
  <c r="F55"/>
  <c r="E55"/>
  <c r="Y54"/>
  <c r="X54"/>
  <c r="K54"/>
  <c r="G54"/>
  <c r="F54"/>
  <c r="H54" s="1"/>
  <c r="E54"/>
  <c r="Y53"/>
  <c r="X53"/>
  <c r="K53"/>
  <c r="G53"/>
  <c r="F53"/>
  <c r="H53" s="1"/>
  <c r="E53"/>
  <c r="Y52"/>
  <c r="X52"/>
  <c r="K52"/>
  <c r="G52"/>
  <c r="F52"/>
  <c r="H52" s="1"/>
  <c r="E52"/>
  <c r="Y51"/>
  <c r="X51"/>
  <c r="K51"/>
  <c r="G51"/>
  <c r="F51"/>
  <c r="E51"/>
  <c r="Y50"/>
  <c r="X50"/>
  <c r="K50"/>
  <c r="G50"/>
  <c r="F50"/>
  <c r="E50"/>
  <c r="Y49"/>
  <c r="X49"/>
  <c r="K49"/>
  <c r="G49"/>
  <c r="F49"/>
  <c r="E49"/>
  <c r="Y48"/>
  <c r="X48"/>
  <c r="K48"/>
  <c r="G48"/>
  <c r="F48"/>
  <c r="H48" s="1"/>
  <c r="E48"/>
  <c r="Y47"/>
  <c r="X47"/>
  <c r="K47"/>
  <c r="G47"/>
  <c r="F47"/>
  <c r="E47"/>
  <c r="Y46"/>
  <c r="X46"/>
  <c r="K46"/>
  <c r="G46"/>
  <c r="F46"/>
  <c r="H46" s="1"/>
  <c r="E46"/>
  <c r="Y45"/>
  <c r="X45"/>
  <c r="K45"/>
  <c r="G45"/>
  <c r="F45"/>
  <c r="E45"/>
  <c r="Y44"/>
  <c r="X44"/>
  <c r="K44"/>
  <c r="G44"/>
  <c r="F44"/>
  <c r="H44" s="1"/>
  <c r="E44"/>
  <c r="Y43"/>
  <c r="X43"/>
  <c r="K43"/>
  <c r="G43"/>
  <c r="F43"/>
  <c r="E43"/>
  <c r="Y42"/>
  <c r="X42"/>
  <c r="K42"/>
  <c r="G42"/>
  <c r="F42"/>
  <c r="E42"/>
  <c r="Y41"/>
  <c r="X41"/>
  <c r="K41"/>
  <c r="G41"/>
  <c r="F41"/>
  <c r="E41"/>
  <c r="Y40"/>
  <c r="X40"/>
  <c r="K40"/>
  <c r="G40"/>
  <c r="F40"/>
  <c r="H40" s="1"/>
  <c r="E40"/>
  <c r="Y39"/>
  <c r="X39"/>
  <c r="K39"/>
  <c r="G39"/>
  <c r="F39"/>
  <c r="E39"/>
  <c r="Y38"/>
  <c r="X38"/>
  <c r="K38"/>
  <c r="G38"/>
  <c r="F38"/>
  <c r="H38" s="1"/>
  <c r="E38"/>
  <c r="Y37"/>
  <c r="X37"/>
  <c r="K37"/>
  <c r="G37"/>
  <c r="F37"/>
  <c r="H37" s="1"/>
  <c r="E37"/>
  <c r="Y36"/>
  <c r="X36"/>
  <c r="K36"/>
  <c r="G36"/>
  <c r="F36"/>
  <c r="H36" s="1"/>
  <c r="E36"/>
  <c r="Y35"/>
  <c r="X35"/>
  <c r="K35"/>
  <c r="G35"/>
  <c r="F35"/>
  <c r="E35"/>
  <c r="Y34"/>
  <c r="X34"/>
  <c r="K34"/>
  <c r="G34"/>
  <c r="F34"/>
  <c r="E34"/>
  <c r="Y33"/>
  <c r="X33"/>
  <c r="K33"/>
  <c r="G33"/>
  <c r="F33"/>
  <c r="E33"/>
  <c r="Y32"/>
  <c r="X32"/>
  <c r="K32"/>
  <c r="G32"/>
  <c r="F32"/>
  <c r="H32" s="1"/>
  <c r="E32"/>
  <c r="Y31"/>
  <c r="X31"/>
  <c r="K31"/>
  <c r="G31"/>
  <c r="F31"/>
  <c r="E31"/>
  <c r="Y30"/>
  <c r="X30"/>
  <c r="K30"/>
  <c r="G30"/>
  <c r="F30"/>
  <c r="H30" s="1"/>
  <c r="E30"/>
  <c r="Y29"/>
  <c r="X29"/>
  <c r="K29"/>
  <c r="G29"/>
  <c r="F29"/>
  <c r="H29" s="1"/>
  <c r="E29"/>
  <c r="Y28"/>
  <c r="X28"/>
  <c r="K28"/>
  <c r="G28"/>
  <c r="F28"/>
  <c r="H28" s="1"/>
  <c r="E28"/>
  <c r="Y27"/>
  <c r="X27"/>
  <c r="K27"/>
  <c r="G27"/>
  <c r="F27"/>
  <c r="E27"/>
  <c r="Y26"/>
  <c r="X26"/>
  <c r="K26"/>
  <c r="G26"/>
  <c r="F26"/>
  <c r="E26"/>
  <c r="Y25"/>
  <c r="X25"/>
  <c r="K25"/>
  <c r="G25"/>
  <c r="F25"/>
  <c r="E25"/>
  <c r="Y24"/>
  <c r="X24"/>
  <c r="K24"/>
  <c r="G24"/>
  <c r="F24"/>
  <c r="H24" s="1"/>
  <c r="E24"/>
  <c r="Y23"/>
  <c r="X23"/>
  <c r="K23"/>
  <c r="G23"/>
  <c r="F23"/>
  <c r="E23"/>
  <c r="Y22"/>
  <c r="X22"/>
  <c r="K22"/>
  <c r="G22"/>
  <c r="F22"/>
  <c r="H22" s="1"/>
  <c r="E22"/>
  <c r="Y21"/>
  <c r="X21"/>
  <c r="K21"/>
  <c r="G21"/>
  <c r="F21"/>
  <c r="H21" s="1"/>
  <c r="E21"/>
  <c r="Y20"/>
  <c r="X20"/>
  <c r="K20"/>
  <c r="G20"/>
  <c r="F20"/>
  <c r="E20"/>
  <c r="Y19"/>
  <c r="X19"/>
  <c r="K19"/>
  <c r="G19"/>
  <c r="F19"/>
  <c r="E19"/>
  <c r="Y18"/>
  <c r="X18"/>
  <c r="K18"/>
  <c r="G18"/>
  <c r="F18"/>
  <c r="E18"/>
  <c r="Y17"/>
  <c r="X17"/>
  <c r="K17"/>
  <c r="G17"/>
  <c r="F17"/>
  <c r="E17"/>
  <c r="Y16"/>
  <c r="X16"/>
  <c r="K16"/>
  <c r="G16"/>
  <c r="F16"/>
  <c r="H16" s="1"/>
  <c r="E16"/>
  <c r="Y15"/>
  <c r="X15"/>
  <c r="K15"/>
  <c r="G15"/>
  <c r="F15"/>
  <c r="E15"/>
  <c r="Y14"/>
  <c r="X14"/>
  <c r="K14"/>
  <c r="G14"/>
  <c r="F14"/>
  <c r="H14" s="1"/>
  <c r="E14"/>
  <c r="Y13"/>
  <c r="X13"/>
  <c r="K13"/>
  <c r="G13"/>
  <c r="F13"/>
  <c r="H13" s="1"/>
  <c r="E13"/>
  <c r="Y12"/>
  <c r="X12"/>
  <c r="K12"/>
  <c r="G12"/>
  <c r="F12"/>
  <c r="E12"/>
  <c r="Y11"/>
  <c r="X11"/>
  <c r="K11"/>
  <c r="G11"/>
  <c r="F11"/>
  <c r="E11"/>
  <c r="Y10"/>
  <c r="X10"/>
  <c r="K10"/>
  <c r="G10"/>
  <c r="F10"/>
  <c r="E10"/>
  <c r="Y9"/>
  <c r="X9"/>
  <c r="K9"/>
  <c r="G9"/>
  <c r="F9"/>
  <c r="E9"/>
  <c r="Y8"/>
  <c r="X8"/>
  <c r="K8"/>
  <c r="G8"/>
  <c r="F8"/>
  <c r="H8" s="1"/>
  <c r="E8"/>
  <c r="Y7"/>
  <c r="X7"/>
  <c r="K7"/>
  <c r="G7"/>
  <c r="F7"/>
  <c r="E7"/>
  <c r="Y6"/>
  <c r="X6"/>
  <c r="K6"/>
  <c r="G6"/>
  <c r="F6"/>
  <c r="E6"/>
  <c r="Y5"/>
  <c r="X5"/>
  <c r="K5"/>
  <c r="G5"/>
  <c r="F5"/>
  <c r="H5" s="1"/>
  <c r="E5"/>
  <c r="Y4"/>
  <c r="X4"/>
  <c r="K4"/>
  <c r="G4"/>
  <c r="F4"/>
  <c r="H4" s="1"/>
  <c r="E4"/>
  <c r="H11" l="1"/>
  <c r="H43"/>
  <c r="H51"/>
  <c r="H59"/>
  <c r="H67"/>
  <c r="H75"/>
  <c r="H6"/>
  <c r="H19"/>
  <c r="H83"/>
  <c r="H27"/>
  <c r="H35"/>
  <c r="H45"/>
  <c r="H60"/>
  <c r="H12"/>
  <c r="H20"/>
  <c r="H61"/>
  <c r="H69"/>
  <c r="H76"/>
  <c r="H7"/>
  <c r="H9"/>
  <c r="H18"/>
  <c r="H23"/>
  <c r="H25"/>
  <c r="H34"/>
  <c r="H39"/>
  <c r="H41"/>
  <c r="H50"/>
  <c r="H55"/>
  <c r="H57"/>
  <c r="H66"/>
  <c r="H71"/>
  <c r="H73"/>
  <c r="H82"/>
  <c r="H87"/>
  <c r="H10"/>
  <c r="H15"/>
  <c r="H17"/>
  <c r="H26"/>
  <c r="H31"/>
  <c r="H33"/>
  <c r="H42"/>
  <c r="H47"/>
  <c r="H49"/>
  <c r="H58"/>
  <c r="H63"/>
  <c r="H65"/>
  <c r="H74"/>
  <c r="H79"/>
  <c r="H81"/>
</calcChain>
</file>

<file path=xl/sharedStrings.xml><?xml version="1.0" encoding="utf-8"?>
<sst xmlns="http://schemas.openxmlformats.org/spreadsheetml/2006/main" count="277" uniqueCount="196">
  <si>
    <t xml:space="preserve">National  </t>
  </si>
  <si>
    <t>Province 7</t>
  </si>
  <si>
    <t xml:space="preserve">Kanchanpur  </t>
  </si>
  <si>
    <t xml:space="preserve">Kailali  </t>
  </si>
  <si>
    <t xml:space="preserve">Doti  </t>
  </si>
  <si>
    <t xml:space="preserve">Darchula  </t>
  </si>
  <si>
    <t xml:space="preserve">Dadeldhura  </t>
  </si>
  <si>
    <t xml:space="preserve">Bajura  </t>
  </si>
  <si>
    <t xml:space="preserve">Bajhang  </t>
  </si>
  <si>
    <t xml:space="preserve">Baitadi  </t>
  </si>
  <si>
    <t xml:space="preserve">Achham  </t>
  </si>
  <si>
    <t>Province 6</t>
  </si>
  <si>
    <t xml:space="preserve">Surkhet  </t>
  </si>
  <si>
    <t xml:space="preserve">Salyan  </t>
  </si>
  <si>
    <t xml:space="preserve">Rukum West  </t>
  </si>
  <si>
    <t xml:space="preserve">Mugu  </t>
  </si>
  <si>
    <t xml:space="preserve">Kalikot  </t>
  </si>
  <si>
    <t xml:space="preserve">Jumla  </t>
  </si>
  <si>
    <t xml:space="preserve">Jajarkot  </t>
  </si>
  <si>
    <t xml:space="preserve">Humla  </t>
  </si>
  <si>
    <t xml:space="preserve">Dolpa  </t>
  </si>
  <si>
    <t xml:space="preserve">Dailekh  </t>
  </si>
  <si>
    <t>Province 5</t>
  </si>
  <si>
    <t xml:space="preserve">Rukum East  </t>
  </si>
  <si>
    <t xml:space="preserve">Rolpa  </t>
  </si>
  <si>
    <t>Pyuthan</t>
  </si>
  <si>
    <t xml:space="preserve">Dang  </t>
  </si>
  <si>
    <t xml:space="preserve">Bardiya  </t>
  </si>
  <si>
    <t xml:space="preserve">Banke  </t>
  </si>
  <si>
    <t xml:space="preserve">Rupandehi  </t>
  </si>
  <si>
    <t xml:space="preserve">Palpa  </t>
  </si>
  <si>
    <t xml:space="preserve">Nawal West  </t>
  </si>
  <si>
    <t xml:space="preserve">Kapil  </t>
  </si>
  <si>
    <t xml:space="preserve">Gulmi  </t>
  </si>
  <si>
    <t xml:space="preserve">Arghakhanchi  </t>
  </si>
  <si>
    <t>Province 4</t>
  </si>
  <si>
    <t xml:space="preserve">Tanahun  </t>
  </si>
  <si>
    <t xml:space="preserve">Syanja  </t>
  </si>
  <si>
    <t xml:space="preserve">Parbat  </t>
  </si>
  <si>
    <t xml:space="preserve">Nawal East  </t>
  </si>
  <si>
    <t xml:space="preserve">Myagdi  </t>
  </si>
  <si>
    <t xml:space="preserve">Mustang  </t>
  </si>
  <si>
    <t xml:space="preserve">Manang  </t>
  </si>
  <si>
    <t xml:space="preserve">Lamjung  </t>
  </si>
  <si>
    <t xml:space="preserve">Kaski  </t>
  </si>
  <si>
    <t xml:space="preserve">Gorkha  </t>
  </si>
  <si>
    <t xml:space="preserve">Baglung  </t>
  </si>
  <si>
    <t>Province 3</t>
  </si>
  <si>
    <t xml:space="preserve">Sindupalchok  </t>
  </si>
  <si>
    <t xml:space="preserve">Sindhuli  </t>
  </si>
  <si>
    <t xml:space="preserve">Rasuwa  </t>
  </si>
  <si>
    <t xml:space="preserve">Ramechhap  </t>
  </si>
  <si>
    <t xml:space="preserve">Nuwakot  </t>
  </si>
  <si>
    <t xml:space="preserve">Makwanpur  </t>
  </si>
  <si>
    <t xml:space="preserve">Lalitpur  </t>
  </si>
  <si>
    <t xml:space="preserve">Kavre  </t>
  </si>
  <si>
    <t xml:space="preserve">Kathmandu  </t>
  </si>
  <si>
    <t xml:space="preserve">Dolkha  </t>
  </si>
  <si>
    <t xml:space="preserve">Dhading  </t>
  </si>
  <si>
    <t xml:space="preserve">Chitwan  </t>
  </si>
  <si>
    <t xml:space="preserve">Bhaktapur  </t>
  </si>
  <si>
    <t>Province 2</t>
  </si>
  <si>
    <t xml:space="preserve">Sarlahi  </t>
  </si>
  <si>
    <t xml:space="preserve">Rautahat  </t>
  </si>
  <si>
    <t xml:space="preserve">Parsa  </t>
  </si>
  <si>
    <t xml:space="preserve">Mahottari  </t>
  </si>
  <si>
    <t xml:space="preserve">Dhanusha  </t>
  </si>
  <si>
    <t>Bara</t>
  </si>
  <si>
    <t xml:space="preserve">Siraha  </t>
  </si>
  <si>
    <t xml:space="preserve">Saptari  </t>
  </si>
  <si>
    <t>Province 1</t>
  </si>
  <si>
    <t xml:space="preserve">Udaypur  </t>
  </si>
  <si>
    <t xml:space="preserve">Terhathum  </t>
  </si>
  <si>
    <t xml:space="preserve">Taplejung  </t>
  </si>
  <si>
    <t xml:space="preserve">Sunsari  </t>
  </si>
  <si>
    <t xml:space="preserve">Solukhumbu  </t>
  </si>
  <si>
    <t xml:space="preserve">Sakhuwasabha  </t>
  </si>
  <si>
    <t xml:space="preserve">Patchthar  </t>
  </si>
  <si>
    <t xml:space="preserve">Okhaldhunga  </t>
  </si>
  <si>
    <t xml:space="preserve">Morang  </t>
  </si>
  <si>
    <t xml:space="preserve">Khotang  </t>
  </si>
  <si>
    <t xml:space="preserve">Jhapa  </t>
  </si>
  <si>
    <t xml:space="preserve">ILLAM  </t>
  </si>
  <si>
    <t xml:space="preserve">Dhankuta  </t>
  </si>
  <si>
    <t xml:space="preserve">Bhojpur  </t>
  </si>
  <si>
    <t>CNR_PBC</t>
  </si>
  <si>
    <t>CNR_NR</t>
  </si>
  <si>
    <t>CNR_ALL</t>
  </si>
  <si>
    <t>Population</t>
  </si>
  <si>
    <t>Total</t>
  </si>
  <si>
    <t>NR</t>
  </si>
  <si>
    <t>EP</t>
  </si>
  <si>
    <t>EP_NR</t>
  </si>
  <si>
    <t>PCD</t>
  </si>
  <si>
    <t>PCD_NR</t>
  </si>
  <si>
    <t>PBC</t>
  </si>
  <si>
    <t>PBC_NR</t>
  </si>
  <si>
    <t>PBC_N</t>
  </si>
  <si>
    <t>Districts</t>
  </si>
  <si>
    <t>S.N.</t>
  </si>
  <si>
    <t>Pulmonary (BC)</t>
  </si>
  <si>
    <t>Pulmonary (CD)</t>
  </si>
  <si>
    <t>Extra Pulmonary (BC or CD)</t>
  </si>
  <si>
    <t>Total All</t>
  </si>
  <si>
    <t>Age group distribution (All New Cases)</t>
  </si>
  <si>
    <t>Age group distribution (All Relapse Cases)</t>
  </si>
  <si>
    <t>New</t>
  </si>
  <si>
    <t xml:space="preserve">Total </t>
  </si>
  <si>
    <t>Relapse</t>
  </si>
  <si>
    <t>0-4</t>
  </si>
  <si>
    <t>5-14</t>
  </si>
  <si>
    <t>15-24</t>
  </si>
  <si>
    <t>25-34</t>
  </si>
  <si>
    <t>35-44</t>
  </si>
  <si>
    <t>45-54</t>
  </si>
  <si>
    <t>55-64</t>
  </si>
  <si>
    <t>65+</t>
  </si>
  <si>
    <t>F</t>
  </si>
  <si>
    <t>M</t>
  </si>
  <si>
    <t>Bhojpur Total</t>
  </si>
  <si>
    <t>Dhankuta Total</t>
  </si>
  <si>
    <t>ILLAM Total</t>
  </si>
  <si>
    <t>Jhapa Total</t>
  </si>
  <si>
    <t>Khotang Total</t>
  </si>
  <si>
    <t>Morang Total</t>
  </si>
  <si>
    <t>Okhaldhunga Total</t>
  </si>
  <si>
    <t>Patchthar Total</t>
  </si>
  <si>
    <t>Sakhuwasabha Total</t>
  </si>
  <si>
    <t>Solukhumbu Total</t>
  </si>
  <si>
    <t>Sunsari Total</t>
  </si>
  <si>
    <t>Taplejung Total</t>
  </si>
  <si>
    <t>Terhathum Total</t>
  </si>
  <si>
    <t>Udaypur Total</t>
  </si>
  <si>
    <t>Saptari Total</t>
  </si>
  <si>
    <t>Siraha Total</t>
  </si>
  <si>
    <t>Dhanusha Total</t>
  </si>
  <si>
    <t>Mahottari Total</t>
  </si>
  <si>
    <t>Parsa Total</t>
  </si>
  <si>
    <t>Rautahat Total</t>
  </si>
  <si>
    <t>Sarlahi Total</t>
  </si>
  <si>
    <t>Bhaktapur Total</t>
  </si>
  <si>
    <t>Chitwan Total</t>
  </si>
  <si>
    <t>Dhading Total</t>
  </si>
  <si>
    <t>Dolkha Total</t>
  </si>
  <si>
    <t>Kathmandu Total</t>
  </si>
  <si>
    <t>Kavre Total</t>
  </si>
  <si>
    <t>Lalitpur Total</t>
  </si>
  <si>
    <t>Makwanpur Total</t>
  </si>
  <si>
    <t>Nuwakot Total</t>
  </si>
  <si>
    <t>Ramechhap Total</t>
  </si>
  <si>
    <t>Rasuwa Total</t>
  </si>
  <si>
    <t>Sindhuli Total</t>
  </si>
  <si>
    <t>Sindupalchok Total</t>
  </si>
  <si>
    <t>Baglung Total</t>
  </si>
  <si>
    <t>Gorkha Total</t>
  </si>
  <si>
    <t>Kaski Total</t>
  </si>
  <si>
    <t>Lamjung Total</t>
  </si>
  <si>
    <t>Manang Total</t>
  </si>
  <si>
    <t>Mustang Total</t>
  </si>
  <si>
    <t>Myagdi Total</t>
  </si>
  <si>
    <t>Nawal East Total</t>
  </si>
  <si>
    <t>Parbat Total</t>
  </si>
  <si>
    <t>Syanja Total</t>
  </si>
  <si>
    <t>Tanahun Total</t>
  </si>
  <si>
    <t>Arghakhanchi Total</t>
  </si>
  <si>
    <t>Gulmi Total</t>
  </si>
  <si>
    <t>Kapil Total</t>
  </si>
  <si>
    <t>Nawal West Total</t>
  </si>
  <si>
    <t>Palpa Total</t>
  </si>
  <si>
    <t>Rupandehi Total</t>
  </si>
  <si>
    <t>Banke Total</t>
  </si>
  <si>
    <t>Bardiya Total</t>
  </si>
  <si>
    <t>Dang Total</t>
  </si>
  <si>
    <t>Rolpa Total</t>
  </si>
  <si>
    <t>Rukum East Total</t>
  </si>
  <si>
    <t>Dailekh Total</t>
  </si>
  <si>
    <t>Dolpa Total</t>
  </si>
  <si>
    <t>Humla Total</t>
  </si>
  <si>
    <t>Jajarkot Total</t>
  </si>
  <si>
    <t>Jumla Total</t>
  </si>
  <si>
    <t>Kalikot Total</t>
  </si>
  <si>
    <t>Mugu Total</t>
  </si>
  <si>
    <t>Rukum West Total</t>
  </si>
  <si>
    <t>Salyan Total</t>
  </si>
  <si>
    <t>Surkhet Total</t>
  </si>
  <si>
    <t>Achham Total</t>
  </si>
  <si>
    <t>Baitadi Total</t>
  </si>
  <si>
    <t>Bajhang Total</t>
  </si>
  <si>
    <t>Bajura Total</t>
  </si>
  <si>
    <t>Dadeldhura Total</t>
  </si>
  <si>
    <t>Darchula Total</t>
  </si>
  <si>
    <t>Doti Total</t>
  </si>
  <si>
    <t>Kailali Total</t>
  </si>
  <si>
    <t>Kanchanpur Total</t>
  </si>
  <si>
    <t>National Total</t>
  </si>
  <si>
    <t xml:space="preserve"> Relapse</t>
  </si>
</sst>
</file>

<file path=xl/styles.xml><?xml version="1.0" encoding="utf-8"?>
<styleSheet xmlns="http://schemas.openxmlformats.org/spreadsheetml/2006/main">
  <numFmts count="1">
    <numFmt numFmtId="164" formatCode="0.00000"/>
  </numFmts>
  <fonts count="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1" fontId="4" fillId="2" borderId="1" xfId="1" applyNumberFormat="1" applyFont="1" applyFill="1" applyBorder="1" applyAlignment="1">
      <alignment horizontal="left" vertical="center"/>
    </xf>
    <xf numFmtId="1" fontId="4" fillId="2" borderId="1" xfId="1" applyNumberFormat="1" applyFont="1" applyFill="1" applyBorder="1" applyAlignment="1">
      <alignment horizontal="left"/>
    </xf>
    <xf numFmtId="1" fontId="4" fillId="2" borderId="1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164" fontId="4" fillId="2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/>
    <xf numFmtId="0" fontId="5" fillId="2" borderId="0" xfId="0" applyFont="1" applyFill="1"/>
    <xf numFmtId="1" fontId="4" fillId="2" borderId="1" xfId="1" applyNumberFormat="1" applyFont="1" applyFill="1" applyBorder="1" applyAlignment="1">
      <alignment horizontal="center"/>
    </xf>
    <xf numFmtId="0" fontId="4" fillId="2" borderId="1" xfId="0" applyFont="1" applyFill="1" applyBorder="1"/>
    <xf numFmtId="1" fontId="4" fillId="2" borderId="1" xfId="1" applyNumberFormat="1" applyFont="1" applyFill="1" applyBorder="1" applyAlignment="1">
      <alignment horizontal="center" vertical="center"/>
    </xf>
    <xf numFmtId="1" fontId="4" fillId="2" borderId="1" xfId="1" applyNumberFormat="1" applyFont="1" applyFill="1" applyBorder="1" applyAlignment="1" applyProtection="1">
      <alignment horizontal="left" vertical="center"/>
      <protection locked="0"/>
    </xf>
    <xf numFmtId="1" fontId="4" fillId="2" borderId="1" xfId="1" applyNumberFormat="1" applyFont="1" applyFill="1" applyBorder="1" applyAlignment="1" applyProtection="1">
      <alignment vertical="center"/>
      <protection locked="0"/>
    </xf>
    <xf numFmtId="1" fontId="4" fillId="2" borderId="1" xfId="1" applyNumberFormat="1" applyFont="1" applyFill="1" applyBorder="1" applyProtection="1">
      <protection locked="0"/>
    </xf>
    <xf numFmtId="1" fontId="4" fillId="2" borderId="1" xfId="1" applyNumberFormat="1" applyFont="1" applyFill="1" applyBorder="1" applyAlignment="1" applyProtection="1">
      <alignment horizontal="center"/>
      <protection locked="0"/>
    </xf>
    <xf numFmtId="1" fontId="5" fillId="2" borderId="1" xfId="1" applyNumberFormat="1" applyFont="1" applyFill="1" applyBorder="1" applyAlignment="1" applyProtection="1">
      <alignment horizontal="center" vertical="center"/>
      <protection locked="0"/>
    </xf>
    <xf numFmtId="1" fontId="4" fillId="2" borderId="1" xfId="1" applyNumberFormat="1" applyFont="1" applyFill="1" applyBorder="1"/>
    <xf numFmtId="1" fontId="4" fillId="2" borderId="2" xfId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1" fontId="4" fillId="2" borderId="4" xfId="0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5" fillId="2" borderId="0" xfId="2" applyFont="1" applyFill="1"/>
    <xf numFmtId="1" fontId="5" fillId="2" borderId="1" xfId="0" applyNumberFormat="1" applyFont="1" applyFill="1" applyBorder="1"/>
    <xf numFmtId="0" fontId="4" fillId="2" borderId="1" xfId="0" applyFont="1" applyFill="1" applyBorder="1" applyAlignment="1" applyProtection="1">
      <alignment horizontal="center" vertical="center"/>
    </xf>
    <xf numFmtId="1" fontId="4" fillId="2" borderId="6" xfId="0" applyNumberFormat="1" applyFont="1" applyFill="1" applyBorder="1" applyAlignment="1" applyProtection="1">
      <alignment horizontal="center" vertical="center"/>
    </xf>
    <xf numFmtId="1" fontId="4" fillId="2" borderId="8" xfId="0" applyNumberFormat="1" applyFont="1" applyFill="1" applyBorder="1" applyAlignment="1" applyProtection="1">
      <alignment horizontal="center" vertical="center"/>
    </xf>
    <xf numFmtId="1" fontId="4" fillId="2" borderId="7" xfId="0" applyNumberFormat="1" applyFont="1" applyFill="1" applyBorder="1" applyAlignment="1" applyProtection="1">
      <alignment horizontal="center" vertical="center"/>
    </xf>
    <xf numFmtId="1" fontId="4" fillId="2" borderId="3" xfId="0" applyNumberFormat="1" applyFont="1" applyFill="1" applyBorder="1" applyAlignment="1" applyProtection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vertical="center"/>
    </xf>
    <xf numFmtId="1" fontId="4" fillId="2" borderId="5" xfId="0" applyNumberFormat="1" applyFont="1" applyFill="1" applyBorder="1" applyAlignment="1" applyProtection="1">
      <alignment horizontal="center" vertical="center"/>
    </xf>
    <xf numFmtId="1" fontId="4" fillId="2" borderId="3" xfId="0" applyNumberFormat="1" applyFont="1" applyFill="1" applyBorder="1" applyAlignment="1" applyProtection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center" vertical="center" wrapText="1"/>
    </xf>
    <xf numFmtId="1" fontId="4" fillId="2" borderId="5" xfId="0" applyNumberFormat="1" applyFont="1" applyFill="1" applyBorder="1" applyAlignment="1" applyProtection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 vertical="center"/>
    </xf>
    <xf numFmtId="1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1" fontId="4" fillId="2" borderId="1" xfId="0" quotePrefix="1" applyNumberFormat="1" applyFont="1" applyFill="1" applyBorder="1" applyAlignment="1" applyProtection="1">
      <alignment horizontal="center" vertical="center"/>
    </xf>
  </cellXfs>
  <cellStyles count="4">
    <cellStyle name="Normal" xfId="0" builtinId="0"/>
    <cellStyle name="Normal 2" xfId="1"/>
    <cellStyle name="Normal 27" xfId="2"/>
    <cellStyle name="Percent 2" xfId="3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adam%20Dahal\Desktop\TB%20DATA%202071-72\FWR_TB_Data_3d%20tri%20final-varifi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ata_%20Repor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F_1st_Tri "/>
      <sheetName val="CF_2nd_Tri"/>
      <sheetName val="CF_3rd_Tri"/>
      <sheetName val="SC_1st_Tri"/>
      <sheetName val="SC_2nd_Tri"/>
      <sheetName val="SC_3rd_Tri"/>
      <sheetName val="TO_1st_Tri"/>
      <sheetName val="TO_2nd_Tri"/>
      <sheetName val="TO_3rd_Tri"/>
      <sheetName val="Sheet2"/>
      <sheetName val="Sheet1"/>
      <sheetName val="Sheet3"/>
    </sheetNames>
    <sheetDataSet>
      <sheetData sheetId="0" refreshError="1">
        <row r="1">
          <cell r="FT1" t="str">
            <v>GoN</v>
          </cell>
        </row>
        <row r="2">
          <cell r="FT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O_Annual (2)"/>
      <sheetName val="TO_Annual"/>
      <sheetName val="CNR (2)"/>
      <sheetName val="P1"/>
      <sheetName val="P2"/>
      <sheetName val="Bagmati"/>
      <sheetName val="Gandaki"/>
      <sheetName val="P5"/>
      <sheetName val="Karnali"/>
      <sheetName val="SUPA"/>
      <sheetName val="NEPAL"/>
      <sheetName val="CNR"/>
      <sheetName val="Age_dist"/>
      <sheetName val="Province (2)"/>
      <sheetName val="Province"/>
      <sheetName val="CF_Ann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E5">
            <v>0</v>
          </cell>
          <cell r="F5">
            <v>1</v>
          </cell>
        </row>
        <row r="6">
          <cell r="E6">
            <v>0</v>
          </cell>
          <cell r="F6">
            <v>1</v>
          </cell>
        </row>
        <row r="7">
          <cell r="E7">
            <v>2</v>
          </cell>
          <cell r="F7">
            <v>7</v>
          </cell>
        </row>
        <row r="8">
          <cell r="E8">
            <v>15</v>
          </cell>
          <cell r="F8">
            <v>56</v>
          </cell>
        </row>
        <row r="9">
          <cell r="E9">
            <v>0</v>
          </cell>
          <cell r="F9">
            <v>1</v>
          </cell>
        </row>
        <row r="10">
          <cell r="E10">
            <v>21</v>
          </cell>
          <cell r="F10">
            <v>52</v>
          </cell>
        </row>
        <row r="11">
          <cell r="E11">
            <v>1</v>
          </cell>
          <cell r="F11">
            <v>3</v>
          </cell>
        </row>
        <row r="12">
          <cell r="E12">
            <v>1</v>
          </cell>
          <cell r="F12">
            <v>4</v>
          </cell>
        </row>
        <row r="13">
          <cell r="E13">
            <v>3</v>
          </cell>
          <cell r="F13">
            <v>1</v>
          </cell>
        </row>
        <row r="14">
          <cell r="E14">
            <v>0</v>
          </cell>
          <cell r="F14">
            <v>2</v>
          </cell>
        </row>
        <row r="15">
          <cell r="E15">
            <v>17</v>
          </cell>
          <cell r="F15">
            <v>34</v>
          </cell>
        </row>
        <row r="16">
          <cell r="E16">
            <v>0</v>
          </cell>
          <cell r="F16">
            <v>0</v>
          </cell>
        </row>
        <row r="17">
          <cell r="E17">
            <v>0</v>
          </cell>
          <cell r="F17">
            <v>0</v>
          </cell>
        </row>
        <row r="18">
          <cell r="E18">
            <v>10</v>
          </cell>
          <cell r="F18">
            <v>24</v>
          </cell>
        </row>
        <row r="19">
          <cell r="E19">
            <v>70</v>
          </cell>
          <cell r="F19">
            <v>186</v>
          </cell>
        </row>
        <row r="20">
          <cell r="E20">
            <v>2</v>
          </cell>
          <cell r="F20">
            <v>9</v>
          </cell>
        </row>
        <row r="21">
          <cell r="E21">
            <v>7</v>
          </cell>
          <cell r="F21">
            <v>10</v>
          </cell>
        </row>
        <row r="22">
          <cell r="E22">
            <v>19</v>
          </cell>
          <cell r="F22">
            <v>52</v>
          </cell>
        </row>
        <row r="23">
          <cell r="E23">
            <v>14</v>
          </cell>
          <cell r="F23">
            <v>45</v>
          </cell>
        </row>
        <row r="24">
          <cell r="E24">
            <v>7</v>
          </cell>
          <cell r="F24">
            <v>22</v>
          </cell>
        </row>
        <row r="25">
          <cell r="E25">
            <v>16</v>
          </cell>
          <cell r="F25">
            <v>29</v>
          </cell>
        </row>
        <row r="26">
          <cell r="E26">
            <v>4</v>
          </cell>
          <cell r="F26">
            <v>21</v>
          </cell>
        </row>
        <row r="27">
          <cell r="E27">
            <v>19</v>
          </cell>
          <cell r="F27">
            <v>50</v>
          </cell>
        </row>
        <row r="28">
          <cell r="E28">
            <v>88</v>
          </cell>
          <cell r="F28">
            <v>238</v>
          </cell>
        </row>
        <row r="29">
          <cell r="E29">
            <v>8</v>
          </cell>
          <cell r="F29">
            <v>22</v>
          </cell>
        </row>
        <row r="30">
          <cell r="E30">
            <v>32</v>
          </cell>
          <cell r="F30">
            <v>88</v>
          </cell>
        </row>
        <row r="31">
          <cell r="E31">
            <v>5</v>
          </cell>
          <cell r="F31">
            <v>14</v>
          </cell>
        </row>
        <row r="32">
          <cell r="E32">
            <v>2</v>
          </cell>
          <cell r="F32">
            <v>3</v>
          </cell>
        </row>
        <row r="33">
          <cell r="E33">
            <v>42</v>
          </cell>
          <cell r="F33">
            <v>81</v>
          </cell>
        </row>
        <row r="34">
          <cell r="E34">
            <v>3</v>
          </cell>
          <cell r="F34">
            <v>12</v>
          </cell>
        </row>
        <row r="35">
          <cell r="E35">
            <v>10</v>
          </cell>
          <cell r="F35">
            <v>26</v>
          </cell>
        </row>
        <row r="36">
          <cell r="E36">
            <v>13</v>
          </cell>
          <cell r="F36">
            <v>56</v>
          </cell>
        </row>
        <row r="37">
          <cell r="E37">
            <v>4</v>
          </cell>
          <cell r="F37">
            <v>17</v>
          </cell>
        </row>
        <row r="38">
          <cell r="E38">
            <v>0</v>
          </cell>
          <cell r="F38">
            <v>6</v>
          </cell>
        </row>
        <row r="39">
          <cell r="E39">
            <v>1</v>
          </cell>
          <cell r="F39">
            <v>2</v>
          </cell>
        </row>
        <row r="40">
          <cell r="E40">
            <v>6</v>
          </cell>
          <cell r="F40">
            <v>23</v>
          </cell>
        </row>
        <row r="41">
          <cell r="E41">
            <v>0</v>
          </cell>
          <cell r="F41">
            <v>9</v>
          </cell>
        </row>
        <row r="42">
          <cell r="E42">
            <v>126</v>
          </cell>
          <cell r="F42">
            <v>359</v>
          </cell>
        </row>
        <row r="43">
          <cell r="E43">
            <v>5</v>
          </cell>
          <cell r="F43">
            <v>15</v>
          </cell>
        </row>
        <row r="44">
          <cell r="E44">
            <v>1</v>
          </cell>
          <cell r="F44">
            <v>11</v>
          </cell>
        </row>
        <row r="45">
          <cell r="E45">
            <v>4</v>
          </cell>
          <cell r="F45">
            <v>21</v>
          </cell>
        </row>
        <row r="46">
          <cell r="E46">
            <v>0</v>
          </cell>
          <cell r="F46">
            <v>8</v>
          </cell>
        </row>
        <row r="47">
          <cell r="E47">
            <v>0</v>
          </cell>
          <cell r="F47">
            <v>1</v>
          </cell>
        </row>
        <row r="48">
          <cell r="E48">
            <v>0</v>
          </cell>
          <cell r="F48">
            <v>1</v>
          </cell>
        </row>
        <row r="49">
          <cell r="E49">
            <v>0</v>
          </cell>
          <cell r="F49">
            <v>0</v>
          </cell>
        </row>
        <row r="50">
          <cell r="E50">
            <v>5</v>
          </cell>
          <cell r="F50">
            <v>31</v>
          </cell>
        </row>
        <row r="51">
          <cell r="E51">
            <v>2</v>
          </cell>
          <cell r="F51">
            <v>1</v>
          </cell>
        </row>
        <row r="52">
          <cell r="E52">
            <v>6</v>
          </cell>
          <cell r="F52">
            <v>8</v>
          </cell>
        </row>
        <row r="53">
          <cell r="E53">
            <v>7</v>
          </cell>
          <cell r="F53">
            <v>26</v>
          </cell>
        </row>
        <row r="54">
          <cell r="E54">
            <v>30</v>
          </cell>
          <cell r="F54">
            <v>123</v>
          </cell>
        </row>
        <row r="55">
          <cell r="E55">
            <v>1</v>
          </cell>
          <cell r="F55">
            <v>15</v>
          </cell>
        </row>
        <row r="56">
          <cell r="E56">
            <v>5</v>
          </cell>
          <cell r="F56">
            <v>24</v>
          </cell>
        </row>
        <row r="57">
          <cell r="E57">
            <v>9</v>
          </cell>
          <cell r="F57">
            <v>31</v>
          </cell>
        </row>
        <row r="58">
          <cell r="E58">
            <v>7</v>
          </cell>
          <cell r="F58">
            <v>32</v>
          </cell>
        </row>
        <row r="59">
          <cell r="E59">
            <v>8</v>
          </cell>
          <cell r="F59">
            <v>24</v>
          </cell>
        </row>
        <row r="60">
          <cell r="E60">
            <v>17</v>
          </cell>
          <cell r="F60">
            <v>69</v>
          </cell>
        </row>
        <row r="61">
          <cell r="E61">
            <v>13</v>
          </cell>
          <cell r="F61">
            <v>28</v>
          </cell>
        </row>
        <row r="62">
          <cell r="E62">
            <v>7</v>
          </cell>
          <cell r="F62">
            <v>31</v>
          </cell>
        </row>
        <row r="63">
          <cell r="E63">
            <v>23</v>
          </cell>
          <cell r="F63">
            <v>53</v>
          </cell>
        </row>
        <row r="64">
          <cell r="E64">
            <v>7</v>
          </cell>
          <cell r="F64">
            <v>15</v>
          </cell>
        </row>
        <row r="65">
          <cell r="E65">
            <v>9</v>
          </cell>
          <cell r="F65">
            <v>11</v>
          </cell>
        </row>
        <row r="66">
          <cell r="E66">
            <v>0</v>
          </cell>
          <cell r="F66">
            <v>0</v>
          </cell>
        </row>
        <row r="67">
          <cell r="E67">
            <v>106</v>
          </cell>
          <cell r="F67">
            <v>333</v>
          </cell>
        </row>
        <row r="68">
          <cell r="E68">
            <v>1</v>
          </cell>
          <cell r="F68">
            <v>10</v>
          </cell>
        </row>
        <row r="69">
          <cell r="E69">
            <v>0</v>
          </cell>
          <cell r="F69">
            <v>0</v>
          </cell>
        </row>
        <row r="70">
          <cell r="E70">
            <v>1</v>
          </cell>
          <cell r="F70">
            <v>2</v>
          </cell>
        </row>
        <row r="71">
          <cell r="E71">
            <v>0</v>
          </cell>
          <cell r="F71">
            <v>8</v>
          </cell>
        </row>
        <row r="72">
          <cell r="E72">
            <v>3</v>
          </cell>
          <cell r="F72">
            <v>2</v>
          </cell>
        </row>
        <row r="73">
          <cell r="E73">
            <v>0</v>
          </cell>
          <cell r="F73">
            <v>2</v>
          </cell>
        </row>
        <row r="74">
          <cell r="E74">
            <v>0</v>
          </cell>
          <cell r="F74">
            <v>0</v>
          </cell>
        </row>
        <row r="75">
          <cell r="E75">
            <v>2</v>
          </cell>
          <cell r="F75">
            <v>10</v>
          </cell>
        </row>
        <row r="76">
          <cell r="E76">
            <v>7</v>
          </cell>
          <cell r="F76">
            <v>26</v>
          </cell>
        </row>
        <row r="77">
          <cell r="E77">
            <v>6</v>
          </cell>
          <cell r="F77">
            <v>30</v>
          </cell>
        </row>
        <row r="78">
          <cell r="E78">
            <v>20</v>
          </cell>
          <cell r="F78">
            <v>90</v>
          </cell>
        </row>
        <row r="79">
          <cell r="E79">
            <v>4</v>
          </cell>
          <cell r="F79">
            <v>8</v>
          </cell>
        </row>
        <row r="80">
          <cell r="E80">
            <v>5</v>
          </cell>
          <cell r="F80">
            <v>14</v>
          </cell>
        </row>
        <row r="81">
          <cell r="E81">
            <v>2</v>
          </cell>
          <cell r="F81">
            <v>5</v>
          </cell>
        </row>
        <row r="82">
          <cell r="E82">
            <v>1</v>
          </cell>
          <cell r="F82">
            <v>6</v>
          </cell>
        </row>
        <row r="83">
          <cell r="E83">
            <v>2</v>
          </cell>
          <cell r="F83">
            <v>1</v>
          </cell>
        </row>
        <row r="84">
          <cell r="E84">
            <v>2</v>
          </cell>
          <cell r="F84">
            <v>5</v>
          </cell>
        </row>
        <row r="85">
          <cell r="E85">
            <v>1</v>
          </cell>
          <cell r="F85">
            <v>11</v>
          </cell>
        </row>
        <row r="86">
          <cell r="E86">
            <v>12</v>
          </cell>
          <cell r="F86">
            <v>70</v>
          </cell>
        </row>
        <row r="87">
          <cell r="E87">
            <v>24</v>
          </cell>
          <cell r="F87">
            <v>58</v>
          </cell>
        </row>
        <row r="88">
          <cell r="E88">
            <v>53</v>
          </cell>
          <cell r="F88">
            <v>178</v>
          </cell>
        </row>
        <row r="89">
          <cell r="E89">
            <v>493</v>
          </cell>
          <cell r="F89">
            <v>1507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BJ88"/>
  <sheetViews>
    <sheetView tabSelected="1" workbookViewId="0">
      <pane xSplit="2" ySplit="3" topLeftCell="AU4" activePane="bottomRight" state="frozen"/>
      <selection pane="topRight" activeCell="D1" sqref="D1"/>
      <selection pane="bottomLeft" activeCell="A8" sqref="A8"/>
      <selection pane="bottomRight" activeCell="A4" sqref="A4:XFD4"/>
    </sheetView>
  </sheetViews>
  <sheetFormatPr defaultRowHeight="12.75"/>
  <cols>
    <col min="1" max="1" width="9.140625" style="11"/>
    <col min="2" max="2" width="21" style="11" customWidth="1"/>
    <col min="3" max="4" width="9.140625" style="11"/>
    <col min="5" max="5" width="0" style="11" hidden="1" customWidth="1"/>
    <col min="6" max="7" width="9.140625" style="11"/>
    <col min="8" max="8" width="0" style="11" hidden="1" customWidth="1"/>
    <col min="9" max="10" width="9.140625" style="11"/>
    <col min="11" max="11" width="0" style="11" hidden="1" customWidth="1"/>
    <col min="12" max="62" width="9.140625" style="11"/>
  </cols>
  <sheetData>
    <row r="1" spans="1:62" s="1" customFormat="1" ht="27" customHeight="1">
      <c r="A1" s="6" t="s">
        <v>99</v>
      </c>
      <c r="B1" s="6" t="s">
        <v>98</v>
      </c>
      <c r="C1" s="31" t="s">
        <v>100</v>
      </c>
      <c r="D1" s="32"/>
      <c r="E1" s="32"/>
      <c r="F1" s="32"/>
      <c r="G1" s="32"/>
      <c r="H1" s="32"/>
      <c r="I1" s="32"/>
      <c r="J1" s="32"/>
      <c r="K1" s="32"/>
      <c r="L1" s="31" t="s">
        <v>101</v>
      </c>
      <c r="M1" s="32"/>
      <c r="N1" s="32"/>
      <c r="O1" s="32"/>
      <c r="P1" s="32"/>
      <c r="Q1" s="33"/>
      <c r="R1" s="31" t="s">
        <v>102</v>
      </c>
      <c r="S1" s="32"/>
      <c r="T1" s="32"/>
      <c r="U1" s="32"/>
      <c r="V1" s="32"/>
      <c r="W1" s="33"/>
      <c r="X1" s="38" t="s">
        <v>103</v>
      </c>
      <c r="Y1" s="39"/>
      <c r="Z1" s="28" t="s">
        <v>104</v>
      </c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30"/>
      <c r="AR1" s="28" t="s">
        <v>105</v>
      </c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30"/>
      <c r="BJ1" s="7"/>
    </row>
    <row r="2" spans="1:62" s="1" customFormat="1" ht="18" customHeight="1">
      <c r="A2" s="8"/>
      <c r="B2" s="8"/>
      <c r="C2" s="31" t="s">
        <v>106</v>
      </c>
      <c r="D2" s="32"/>
      <c r="E2" s="33"/>
      <c r="F2" s="34" t="s">
        <v>195</v>
      </c>
      <c r="G2" s="35"/>
      <c r="H2" s="36"/>
      <c r="I2" s="34" t="s">
        <v>107</v>
      </c>
      <c r="J2" s="35"/>
      <c r="K2" s="36"/>
      <c r="L2" s="37" t="s">
        <v>106</v>
      </c>
      <c r="M2" s="37"/>
      <c r="N2" s="37" t="s">
        <v>108</v>
      </c>
      <c r="O2" s="37"/>
      <c r="P2" s="34" t="s">
        <v>89</v>
      </c>
      <c r="Q2" s="36"/>
      <c r="R2" s="37" t="s">
        <v>106</v>
      </c>
      <c r="S2" s="37"/>
      <c r="T2" s="37" t="s">
        <v>108</v>
      </c>
      <c r="U2" s="37"/>
      <c r="V2" s="34" t="s">
        <v>107</v>
      </c>
      <c r="W2" s="36"/>
      <c r="X2" s="39"/>
      <c r="Y2" s="39"/>
      <c r="Z2" s="27" t="s">
        <v>109</v>
      </c>
      <c r="AA2" s="27"/>
      <c r="AB2" s="40" t="s">
        <v>110</v>
      </c>
      <c r="AC2" s="37"/>
      <c r="AD2" s="37" t="s">
        <v>111</v>
      </c>
      <c r="AE2" s="37"/>
      <c r="AF2" s="37" t="s">
        <v>112</v>
      </c>
      <c r="AG2" s="37"/>
      <c r="AH2" s="37" t="s">
        <v>113</v>
      </c>
      <c r="AI2" s="37"/>
      <c r="AJ2" s="37" t="s">
        <v>114</v>
      </c>
      <c r="AK2" s="37"/>
      <c r="AL2" s="37" t="s">
        <v>115</v>
      </c>
      <c r="AM2" s="37"/>
      <c r="AN2" s="37" t="s">
        <v>116</v>
      </c>
      <c r="AO2" s="37"/>
      <c r="AP2" s="37" t="s">
        <v>89</v>
      </c>
      <c r="AQ2" s="37"/>
      <c r="AR2" s="27" t="s">
        <v>109</v>
      </c>
      <c r="AS2" s="27"/>
      <c r="AT2" s="40" t="s">
        <v>110</v>
      </c>
      <c r="AU2" s="37"/>
      <c r="AV2" s="37" t="s">
        <v>111</v>
      </c>
      <c r="AW2" s="37"/>
      <c r="AX2" s="37" t="s">
        <v>112</v>
      </c>
      <c r="AY2" s="37"/>
      <c r="AZ2" s="37" t="s">
        <v>113</v>
      </c>
      <c r="BA2" s="37"/>
      <c r="BB2" s="37" t="s">
        <v>114</v>
      </c>
      <c r="BC2" s="37"/>
      <c r="BD2" s="37" t="s">
        <v>115</v>
      </c>
      <c r="BE2" s="37"/>
      <c r="BF2" s="37" t="s">
        <v>116</v>
      </c>
      <c r="BG2" s="37"/>
      <c r="BH2" s="37" t="s">
        <v>89</v>
      </c>
      <c r="BI2" s="37"/>
      <c r="BJ2" s="7"/>
    </row>
    <row r="3" spans="1:62" s="1" customFormat="1" ht="14.25" customHeight="1">
      <c r="A3" s="8"/>
      <c r="B3" s="8"/>
      <c r="C3" s="6" t="s">
        <v>117</v>
      </c>
      <c r="D3" s="6" t="s">
        <v>118</v>
      </c>
      <c r="E3" s="6" t="s">
        <v>89</v>
      </c>
      <c r="F3" s="6" t="s">
        <v>117</v>
      </c>
      <c r="G3" s="6" t="s">
        <v>118</v>
      </c>
      <c r="H3" s="6" t="s">
        <v>89</v>
      </c>
      <c r="I3" s="6" t="s">
        <v>117</v>
      </c>
      <c r="J3" s="6" t="s">
        <v>118</v>
      </c>
      <c r="K3" s="6" t="s">
        <v>89</v>
      </c>
      <c r="L3" s="6" t="s">
        <v>117</v>
      </c>
      <c r="M3" s="6" t="s">
        <v>118</v>
      </c>
      <c r="N3" s="6" t="s">
        <v>117</v>
      </c>
      <c r="O3" s="6" t="s">
        <v>118</v>
      </c>
      <c r="P3" s="6" t="s">
        <v>117</v>
      </c>
      <c r="Q3" s="6" t="s">
        <v>118</v>
      </c>
      <c r="R3" s="6" t="s">
        <v>117</v>
      </c>
      <c r="S3" s="6" t="s">
        <v>118</v>
      </c>
      <c r="T3" s="6" t="s">
        <v>117</v>
      </c>
      <c r="U3" s="6" t="s">
        <v>118</v>
      </c>
      <c r="V3" s="6" t="s">
        <v>117</v>
      </c>
      <c r="W3" s="6" t="s">
        <v>118</v>
      </c>
      <c r="X3" s="6"/>
      <c r="Y3" s="6"/>
      <c r="Z3" s="9" t="s">
        <v>117</v>
      </c>
      <c r="AA3" s="9" t="s">
        <v>118</v>
      </c>
      <c r="AB3" s="9" t="s">
        <v>117</v>
      </c>
      <c r="AC3" s="9" t="s">
        <v>118</v>
      </c>
      <c r="AD3" s="9" t="s">
        <v>117</v>
      </c>
      <c r="AE3" s="9" t="s">
        <v>118</v>
      </c>
      <c r="AF3" s="9" t="s">
        <v>117</v>
      </c>
      <c r="AG3" s="9" t="s">
        <v>118</v>
      </c>
      <c r="AH3" s="9" t="s">
        <v>117</v>
      </c>
      <c r="AI3" s="9" t="s">
        <v>118</v>
      </c>
      <c r="AJ3" s="9" t="s">
        <v>117</v>
      </c>
      <c r="AK3" s="9" t="s">
        <v>118</v>
      </c>
      <c r="AL3" s="9" t="s">
        <v>117</v>
      </c>
      <c r="AM3" s="9" t="s">
        <v>118</v>
      </c>
      <c r="AN3" s="9" t="s">
        <v>117</v>
      </c>
      <c r="AO3" s="9" t="s">
        <v>118</v>
      </c>
      <c r="AP3" s="6" t="s">
        <v>117</v>
      </c>
      <c r="AQ3" s="6" t="s">
        <v>118</v>
      </c>
      <c r="AR3" s="9" t="s">
        <v>117</v>
      </c>
      <c r="AS3" s="9" t="s">
        <v>118</v>
      </c>
      <c r="AT3" s="9" t="s">
        <v>117</v>
      </c>
      <c r="AU3" s="9" t="s">
        <v>118</v>
      </c>
      <c r="AV3" s="9" t="s">
        <v>117</v>
      </c>
      <c r="AW3" s="9" t="s">
        <v>118</v>
      </c>
      <c r="AX3" s="9" t="s">
        <v>117</v>
      </c>
      <c r="AY3" s="9" t="s">
        <v>118</v>
      </c>
      <c r="AZ3" s="9" t="s">
        <v>117</v>
      </c>
      <c r="BA3" s="9" t="s">
        <v>118</v>
      </c>
      <c r="BB3" s="9" t="s">
        <v>117</v>
      </c>
      <c r="BC3" s="9" t="s">
        <v>118</v>
      </c>
      <c r="BD3" s="9" t="s">
        <v>117</v>
      </c>
      <c r="BE3" s="9" t="s">
        <v>118</v>
      </c>
      <c r="BF3" s="9" t="s">
        <v>117</v>
      </c>
      <c r="BG3" s="9" t="s">
        <v>118</v>
      </c>
      <c r="BH3" s="6" t="s">
        <v>117</v>
      </c>
      <c r="BI3" s="6" t="s">
        <v>118</v>
      </c>
      <c r="BJ3" s="7"/>
    </row>
    <row r="4" spans="1:62" ht="12.75" customHeight="1">
      <c r="A4" s="3">
        <v>1</v>
      </c>
      <c r="B4" s="4" t="s">
        <v>119</v>
      </c>
      <c r="C4" s="10">
        <v>5</v>
      </c>
      <c r="D4" s="10">
        <v>22</v>
      </c>
      <c r="E4" s="10">
        <f>D4+C4</f>
        <v>27</v>
      </c>
      <c r="F4" s="10">
        <f>[2]Province!E5</f>
        <v>0</v>
      </c>
      <c r="G4" s="10">
        <f>[2]Province!F5</f>
        <v>1</v>
      </c>
      <c r="H4" s="10">
        <f>SUM(F4:G4)</f>
        <v>1</v>
      </c>
      <c r="I4" s="10">
        <v>5</v>
      </c>
      <c r="J4" s="10">
        <v>24</v>
      </c>
      <c r="K4" s="10">
        <f>I4+J4</f>
        <v>29</v>
      </c>
      <c r="L4" s="10">
        <v>3</v>
      </c>
      <c r="M4" s="10">
        <v>9</v>
      </c>
      <c r="N4" s="10">
        <v>0</v>
      </c>
      <c r="O4" s="10">
        <v>0</v>
      </c>
      <c r="P4" s="10">
        <v>3</v>
      </c>
      <c r="Q4" s="10">
        <v>9</v>
      </c>
      <c r="R4" s="10">
        <v>11</v>
      </c>
      <c r="S4" s="10">
        <v>12</v>
      </c>
      <c r="T4" s="10">
        <v>0</v>
      </c>
      <c r="U4" s="10">
        <v>0</v>
      </c>
      <c r="V4" s="10">
        <v>11</v>
      </c>
      <c r="W4" s="10">
        <v>12</v>
      </c>
      <c r="X4" s="10">
        <f t="shared" ref="X4:Y35" si="0">V4+P4+I4</f>
        <v>19</v>
      </c>
      <c r="Y4" s="10">
        <f t="shared" si="0"/>
        <v>45</v>
      </c>
      <c r="Z4" s="10">
        <v>0</v>
      </c>
      <c r="AA4" s="10">
        <v>0</v>
      </c>
      <c r="AB4" s="10">
        <v>0</v>
      </c>
      <c r="AC4" s="10">
        <v>4</v>
      </c>
      <c r="AD4" s="10">
        <v>3</v>
      </c>
      <c r="AE4" s="10">
        <v>5</v>
      </c>
      <c r="AF4" s="10">
        <v>5</v>
      </c>
      <c r="AG4" s="10">
        <v>9</v>
      </c>
      <c r="AH4" s="10">
        <v>4</v>
      </c>
      <c r="AI4" s="10">
        <v>9</v>
      </c>
      <c r="AJ4" s="10">
        <v>3</v>
      </c>
      <c r="AK4" s="10">
        <v>8</v>
      </c>
      <c r="AL4" s="10">
        <v>1</v>
      </c>
      <c r="AM4" s="10">
        <v>4</v>
      </c>
      <c r="AN4" s="10">
        <v>3</v>
      </c>
      <c r="AO4" s="10">
        <v>4</v>
      </c>
      <c r="AP4" s="10">
        <v>19</v>
      </c>
      <c r="AQ4" s="10">
        <v>43</v>
      </c>
      <c r="AR4" s="10">
        <v>0</v>
      </c>
      <c r="AS4" s="10">
        <v>0</v>
      </c>
      <c r="AT4" s="10">
        <v>0</v>
      </c>
      <c r="AU4" s="10">
        <v>0</v>
      </c>
      <c r="AV4" s="10">
        <v>0</v>
      </c>
      <c r="AW4" s="10">
        <v>0</v>
      </c>
      <c r="AX4" s="10">
        <v>0</v>
      </c>
      <c r="AY4" s="10">
        <v>0</v>
      </c>
      <c r="AZ4" s="10">
        <v>0</v>
      </c>
      <c r="BA4" s="10">
        <v>0</v>
      </c>
      <c r="BB4" s="10">
        <v>0</v>
      </c>
      <c r="BC4" s="10">
        <v>0</v>
      </c>
      <c r="BD4" s="10">
        <v>0</v>
      </c>
      <c r="BE4" s="10">
        <v>1</v>
      </c>
      <c r="BF4" s="10">
        <v>0</v>
      </c>
      <c r="BG4" s="10">
        <v>0</v>
      </c>
      <c r="BH4" s="10">
        <v>0</v>
      </c>
      <c r="BI4" s="10">
        <v>1</v>
      </c>
    </row>
    <row r="5" spans="1:62">
      <c r="A5" s="3">
        <v>2</v>
      </c>
      <c r="B5" s="4" t="s">
        <v>120</v>
      </c>
      <c r="C5" s="10">
        <v>12</v>
      </c>
      <c r="D5" s="10">
        <v>22</v>
      </c>
      <c r="E5" s="10">
        <f t="shared" ref="E5:E68" si="1">D5+C5</f>
        <v>34</v>
      </c>
      <c r="F5" s="10">
        <f>[2]Province!E6</f>
        <v>0</v>
      </c>
      <c r="G5" s="10">
        <f>[2]Province!F6</f>
        <v>1</v>
      </c>
      <c r="H5" s="10">
        <f t="shared" ref="H5:H68" si="2">SUM(F5:G5)</f>
        <v>1</v>
      </c>
      <c r="I5" s="10">
        <v>12</v>
      </c>
      <c r="J5" s="10">
        <v>24</v>
      </c>
      <c r="K5" s="10">
        <f t="shared" ref="K5:K68" si="3">I5+J5</f>
        <v>36</v>
      </c>
      <c r="L5" s="10">
        <v>0</v>
      </c>
      <c r="M5" s="10">
        <v>5</v>
      </c>
      <c r="N5" s="10">
        <v>0</v>
      </c>
      <c r="O5" s="10">
        <v>1</v>
      </c>
      <c r="P5" s="10">
        <v>0</v>
      </c>
      <c r="Q5" s="10">
        <v>6</v>
      </c>
      <c r="R5" s="10">
        <v>17</v>
      </c>
      <c r="S5" s="10">
        <v>29</v>
      </c>
      <c r="T5" s="10">
        <v>0</v>
      </c>
      <c r="U5" s="10">
        <v>0</v>
      </c>
      <c r="V5" s="10">
        <v>17</v>
      </c>
      <c r="W5" s="10">
        <v>29</v>
      </c>
      <c r="X5" s="10">
        <f t="shared" si="0"/>
        <v>29</v>
      </c>
      <c r="Y5" s="10">
        <f t="shared" si="0"/>
        <v>59</v>
      </c>
      <c r="Z5" s="10">
        <v>0</v>
      </c>
      <c r="AA5" s="10">
        <v>0</v>
      </c>
      <c r="AB5" s="10">
        <v>2</v>
      </c>
      <c r="AC5" s="10">
        <v>1</v>
      </c>
      <c r="AD5" s="10">
        <v>4</v>
      </c>
      <c r="AE5" s="10">
        <v>6</v>
      </c>
      <c r="AF5" s="10">
        <v>11</v>
      </c>
      <c r="AG5" s="10">
        <v>11</v>
      </c>
      <c r="AH5" s="10">
        <v>8</v>
      </c>
      <c r="AI5" s="10">
        <v>12</v>
      </c>
      <c r="AJ5" s="10">
        <v>1</v>
      </c>
      <c r="AK5" s="10">
        <v>8</v>
      </c>
      <c r="AL5" s="10">
        <v>0</v>
      </c>
      <c r="AM5" s="10">
        <v>13</v>
      </c>
      <c r="AN5" s="10">
        <v>3</v>
      </c>
      <c r="AO5" s="10">
        <v>5</v>
      </c>
      <c r="AP5" s="10">
        <v>29</v>
      </c>
      <c r="AQ5" s="10">
        <v>56</v>
      </c>
      <c r="AR5" s="10">
        <v>0</v>
      </c>
      <c r="AS5" s="10">
        <v>0</v>
      </c>
      <c r="AT5" s="10">
        <v>0</v>
      </c>
      <c r="AU5" s="10">
        <v>0</v>
      </c>
      <c r="AV5" s="10">
        <v>0</v>
      </c>
      <c r="AW5" s="10">
        <v>0</v>
      </c>
      <c r="AX5" s="10">
        <v>0</v>
      </c>
      <c r="AY5" s="10">
        <v>0</v>
      </c>
      <c r="AZ5" s="10">
        <v>0</v>
      </c>
      <c r="BA5" s="10">
        <v>0</v>
      </c>
      <c r="BB5" s="10">
        <v>0</v>
      </c>
      <c r="BC5" s="10">
        <v>1</v>
      </c>
      <c r="BD5" s="10">
        <v>0</v>
      </c>
      <c r="BE5" s="10">
        <v>0</v>
      </c>
      <c r="BF5" s="10">
        <v>0</v>
      </c>
      <c r="BG5" s="10">
        <v>1</v>
      </c>
      <c r="BH5" s="10">
        <v>0</v>
      </c>
      <c r="BI5" s="10">
        <v>2</v>
      </c>
    </row>
    <row r="6" spans="1:62">
      <c r="A6" s="3">
        <v>3</v>
      </c>
      <c r="B6" s="4" t="s">
        <v>121</v>
      </c>
      <c r="C6" s="10">
        <v>20</v>
      </c>
      <c r="D6" s="10">
        <v>68</v>
      </c>
      <c r="E6" s="10">
        <f t="shared" si="1"/>
        <v>88</v>
      </c>
      <c r="F6" s="10">
        <f>[2]Province!E7</f>
        <v>2</v>
      </c>
      <c r="G6" s="10">
        <f>[2]Province!F7</f>
        <v>7</v>
      </c>
      <c r="H6" s="10">
        <f t="shared" si="2"/>
        <v>9</v>
      </c>
      <c r="I6" s="10">
        <v>22</v>
      </c>
      <c r="J6" s="10">
        <v>78</v>
      </c>
      <c r="K6" s="10">
        <f t="shared" si="3"/>
        <v>100</v>
      </c>
      <c r="L6" s="10">
        <v>4</v>
      </c>
      <c r="M6" s="10">
        <v>12</v>
      </c>
      <c r="N6" s="10">
        <v>0</v>
      </c>
      <c r="O6" s="10">
        <v>0</v>
      </c>
      <c r="P6" s="10">
        <v>4</v>
      </c>
      <c r="Q6" s="10">
        <v>12</v>
      </c>
      <c r="R6" s="10">
        <v>22</v>
      </c>
      <c r="S6" s="10">
        <v>22</v>
      </c>
      <c r="T6" s="10">
        <v>0</v>
      </c>
      <c r="U6" s="10">
        <v>0</v>
      </c>
      <c r="V6" s="10">
        <v>22</v>
      </c>
      <c r="W6" s="10">
        <v>22</v>
      </c>
      <c r="X6" s="10">
        <f t="shared" si="0"/>
        <v>48</v>
      </c>
      <c r="Y6" s="10">
        <f t="shared" si="0"/>
        <v>112</v>
      </c>
      <c r="Z6" s="10">
        <v>0</v>
      </c>
      <c r="AA6" s="10">
        <v>2</v>
      </c>
      <c r="AB6" s="10">
        <v>6</v>
      </c>
      <c r="AC6" s="10">
        <v>1</v>
      </c>
      <c r="AD6" s="10">
        <v>9</v>
      </c>
      <c r="AE6" s="10">
        <v>18</v>
      </c>
      <c r="AF6" s="10">
        <v>9</v>
      </c>
      <c r="AG6" s="10">
        <v>14</v>
      </c>
      <c r="AH6" s="10">
        <v>7</v>
      </c>
      <c r="AI6" s="10">
        <v>14</v>
      </c>
      <c r="AJ6" s="10">
        <v>4</v>
      </c>
      <c r="AK6" s="10">
        <v>24</v>
      </c>
      <c r="AL6" s="10">
        <v>4</v>
      </c>
      <c r="AM6" s="10">
        <v>10</v>
      </c>
      <c r="AN6" s="10">
        <v>7</v>
      </c>
      <c r="AO6" s="10">
        <v>19</v>
      </c>
      <c r="AP6" s="10">
        <v>46</v>
      </c>
      <c r="AQ6" s="10">
        <v>102</v>
      </c>
      <c r="AR6" s="10">
        <v>0</v>
      </c>
      <c r="AS6" s="10">
        <v>0</v>
      </c>
      <c r="AT6" s="10">
        <v>0</v>
      </c>
      <c r="AU6" s="10">
        <v>0</v>
      </c>
      <c r="AV6" s="10">
        <v>1</v>
      </c>
      <c r="AW6" s="10">
        <v>0</v>
      </c>
      <c r="AX6" s="10">
        <v>0</v>
      </c>
      <c r="AY6" s="10">
        <v>1</v>
      </c>
      <c r="AZ6" s="10">
        <v>0</v>
      </c>
      <c r="BA6" s="10">
        <v>0</v>
      </c>
      <c r="BB6" s="10">
        <v>0</v>
      </c>
      <c r="BC6" s="10">
        <v>0</v>
      </c>
      <c r="BD6" s="10">
        <v>1</v>
      </c>
      <c r="BE6" s="10">
        <v>4</v>
      </c>
      <c r="BF6" s="10">
        <v>0</v>
      </c>
      <c r="BG6" s="10">
        <v>2</v>
      </c>
      <c r="BH6" s="10">
        <v>2</v>
      </c>
      <c r="BI6" s="10">
        <v>7</v>
      </c>
    </row>
    <row r="7" spans="1:62">
      <c r="A7" s="3">
        <v>4</v>
      </c>
      <c r="B7" s="4" t="s">
        <v>122</v>
      </c>
      <c r="C7" s="10">
        <v>195</v>
      </c>
      <c r="D7" s="10">
        <v>389</v>
      </c>
      <c r="E7" s="10">
        <f t="shared" si="1"/>
        <v>584</v>
      </c>
      <c r="F7" s="10">
        <f>[2]Province!E8</f>
        <v>15</v>
      </c>
      <c r="G7" s="10">
        <f>[2]Province!F8</f>
        <v>56</v>
      </c>
      <c r="H7" s="10">
        <f t="shared" si="2"/>
        <v>71</v>
      </c>
      <c r="I7" s="10">
        <v>213</v>
      </c>
      <c r="J7" s="10">
        <v>451</v>
      </c>
      <c r="K7" s="10">
        <f t="shared" si="3"/>
        <v>664</v>
      </c>
      <c r="L7" s="10">
        <v>44</v>
      </c>
      <c r="M7" s="10">
        <v>79</v>
      </c>
      <c r="N7" s="10">
        <v>1</v>
      </c>
      <c r="O7" s="10">
        <v>3</v>
      </c>
      <c r="P7" s="10">
        <v>46</v>
      </c>
      <c r="Q7" s="10">
        <v>84</v>
      </c>
      <c r="R7" s="10">
        <v>134</v>
      </c>
      <c r="S7" s="10">
        <v>162</v>
      </c>
      <c r="T7" s="10">
        <v>2</v>
      </c>
      <c r="U7" s="10">
        <v>4</v>
      </c>
      <c r="V7" s="10">
        <v>136</v>
      </c>
      <c r="W7" s="10">
        <v>168</v>
      </c>
      <c r="X7" s="10">
        <f t="shared" si="0"/>
        <v>395</v>
      </c>
      <c r="Y7" s="10">
        <f t="shared" si="0"/>
        <v>703</v>
      </c>
      <c r="Z7" s="10">
        <v>2</v>
      </c>
      <c r="AA7" s="10">
        <v>6</v>
      </c>
      <c r="AB7" s="10">
        <v>14</v>
      </c>
      <c r="AC7" s="10">
        <v>25</v>
      </c>
      <c r="AD7" s="10">
        <v>97</v>
      </c>
      <c r="AE7" s="10">
        <v>98</v>
      </c>
      <c r="AF7" s="10">
        <v>81</v>
      </c>
      <c r="AG7" s="10">
        <v>103</v>
      </c>
      <c r="AH7" s="10">
        <v>50</v>
      </c>
      <c r="AI7" s="10">
        <v>107</v>
      </c>
      <c r="AJ7" s="10">
        <v>53</v>
      </c>
      <c r="AK7" s="10">
        <v>102</v>
      </c>
      <c r="AL7" s="10">
        <v>36</v>
      </c>
      <c r="AM7" s="10">
        <v>74</v>
      </c>
      <c r="AN7" s="10">
        <v>40</v>
      </c>
      <c r="AO7" s="10">
        <v>115</v>
      </c>
      <c r="AP7" s="10">
        <v>373</v>
      </c>
      <c r="AQ7" s="10">
        <v>630</v>
      </c>
      <c r="AR7" s="10">
        <v>0</v>
      </c>
      <c r="AS7" s="10">
        <v>0</v>
      </c>
      <c r="AT7" s="10">
        <v>0</v>
      </c>
      <c r="AU7" s="10">
        <v>0</v>
      </c>
      <c r="AV7" s="10">
        <v>3</v>
      </c>
      <c r="AW7" s="10">
        <v>5</v>
      </c>
      <c r="AX7" s="10">
        <v>5</v>
      </c>
      <c r="AY7" s="10">
        <v>13</v>
      </c>
      <c r="AZ7" s="10">
        <v>5</v>
      </c>
      <c r="BA7" s="10">
        <v>16</v>
      </c>
      <c r="BB7" s="10">
        <v>2</v>
      </c>
      <c r="BC7" s="10">
        <v>16</v>
      </c>
      <c r="BD7" s="10">
        <v>1</v>
      </c>
      <c r="BE7" s="10">
        <v>7</v>
      </c>
      <c r="BF7" s="10">
        <v>2</v>
      </c>
      <c r="BG7" s="10">
        <v>6</v>
      </c>
      <c r="BH7" s="10">
        <v>18</v>
      </c>
      <c r="BI7" s="10">
        <v>63</v>
      </c>
    </row>
    <row r="8" spans="1:62">
      <c r="A8" s="3">
        <v>5</v>
      </c>
      <c r="B8" s="4" t="s">
        <v>123</v>
      </c>
      <c r="C8" s="10">
        <v>7</v>
      </c>
      <c r="D8" s="10">
        <v>18</v>
      </c>
      <c r="E8" s="10">
        <f t="shared" si="1"/>
        <v>25</v>
      </c>
      <c r="F8" s="10">
        <f>[2]Province!E9</f>
        <v>0</v>
      </c>
      <c r="G8" s="10">
        <f>[2]Province!F9</f>
        <v>1</v>
      </c>
      <c r="H8" s="10">
        <f t="shared" si="2"/>
        <v>1</v>
      </c>
      <c r="I8" s="10">
        <v>7</v>
      </c>
      <c r="J8" s="10">
        <v>19</v>
      </c>
      <c r="K8" s="10">
        <f t="shared" si="3"/>
        <v>26</v>
      </c>
      <c r="L8" s="10">
        <v>1</v>
      </c>
      <c r="M8" s="10">
        <v>7</v>
      </c>
      <c r="N8" s="10">
        <v>0</v>
      </c>
      <c r="O8" s="10">
        <v>0</v>
      </c>
      <c r="P8" s="10">
        <v>1</v>
      </c>
      <c r="Q8" s="10">
        <v>7</v>
      </c>
      <c r="R8" s="10">
        <v>9</v>
      </c>
      <c r="S8" s="10">
        <v>12</v>
      </c>
      <c r="T8" s="10">
        <v>0</v>
      </c>
      <c r="U8" s="10">
        <v>0</v>
      </c>
      <c r="V8" s="10">
        <v>9</v>
      </c>
      <c r="W8" s="10">
        <v>12</v>
      </c>
      <c r="X8" s="10">
        <f t="shared" si="0"/>
        <v>17</v>
      </c>
      <c r="Y8" s="10">
        <f t="shared" si="0"/>
        <v>38</v>
      </c>
      <c r="Z8" s="10">
        <v>0</v>
      </c>
      <c r="AA8" s="10">
        <v>0</v>
      </c>
      <c r="AB8" s="10">
        <v>0</v>
      </c>
      <c r="AC8" s="10">
        <v>0</v>
      </c>
      <c r="AD8" s="10">
        <v>2</v>
      </c>
      <c r="AE8" s="10">
        <v>8</v>
      </c>
      <c r="AF8" s="10">
        <v>3</v>
      </c>
      <c r="AG8" s="10">
        <v>4</v>
      </c>
      <c r="AH8" s="10">
        <v>7</v>
      </c>
      <c r="AI8" s="10">
        <v>8</v>
      </c>
      <c r="AJ8" s="10">
        <v>1</v>
      </c>
      <c r="AK8" s="10">
        <v>7</v>
      </c>
      <c r="AL8" s="10">
        <v>2</v>
      </c>
      <c r="AM8" s="10">
        <v>1</v>
      </c>
      <c r="AN8" s="10">
        <v>2</v>
      </c>
      <c r="AO8" s="10">
        <v>9</v>
      </c>
      <c r="AP8" s="10">
        <v>17</v>
      </c>
      <c r="AQ8" s="10">
        <v>37</v>
      </c>
      <c r="AR8" s="10">
        <v>0</v>
      </c>
      <c r="AS8" s="10">
        <v>0</v>
      </c>
      <c r="AT8" s="10">
        <v>0</v>
      </c>
      <c r="AU8" s="10">
        <v>0</v>
      </c>
      <c r="AV8" s="10">
        <v>0</v>
      </c>
      <c r="AW8" s="10">
        <v>0</v>
      </c>
      <c r="AX8" s="10">
        <v>0</v>
      </c>
      <c r="AY8" s="10">
        <v>0</v>
      </c>
      <c r="AZ8" s="10">
        <v>0</v>
      </c>
      <c r="BA8" s="10">
        <v>0</v>
      </c>
      <c r="BB8" s="10">
        <v>0</v>
      </c>
      <c r="BC8" s="10">
        <v>0</v>
      </c>
      <c r="BD8" s="10">
        <v>0</v>
      </c>
      <c r="BE8" s="10">
        <v>0</v>
      </c>
      <c r="BF8" s="10">
        <v>0</v>
      </c>
      <c r="BG8" s="10">
        <v>1</v>
      </c>
      <c r="BH8" s="10">
        <v>0</v>
      </c>
      <c r="BI8" s="10">
        <v>1</v>
      </c>
    </row>
    <row r="9" spans="1:62">
      <c r="A9" s="3">
        <v>6</v>
      </c>
      <c r="B9" s="4" t="s">
        <v>124</v>
      </c>
      <c r="C9" s="10">
        <v>188</v>
      </c>
      <c r="D9" s="10">
        <v>387</v>
      </c>
      <c r="E9" s="10">
        <f t="shared" si="1"/>
        <v>575</v>
      </c>
      <c r="F9" s="10">
        <f>[2]Province!E10</f>
        <v>21</v>
      </c>
      <c r="G9" s="10">
        <f>[2]Province!F10</f>
        <v>52</v>
      </c>
      <c r="H9" s="10">
        <f t="shared" si="2"/>
        <v>73</v>
      </c>
      <c r="I9" s="10">
        <v>210</v>
      </c>
      <c r="J9" s="10">
        <v>450</v>
      </c>
      <c r="K9" s="10">
        <f t="shared" si="3"/>
        <v>660</v>
      </c>
      <c r="L9" s="10">
        <v>33</v>
      </c>
      <c r="M9" s="10">
        <v>56</v>
      </c>
      <c r="N9" s="10">
        <v>0</v>
      </c>
      <c r="O9" s="10">
        <v>0</v>
      </c>
      <c r="P9" s="10">
        <v>34</v>
      </c>
      <c r="Q9" s="10">
        <v>59</v>
      </c>
      <c r="R9" s="10">
        <v>152</v>
      </c>
      <c r="S9" s="10">
        <v>208</v>
      </c>
      <c r="T9" s="10">
        <v>0</v>
      </c>
      <c r="U9" s="10">
        <v>1</v>
      </c>
      <c r="V9" s="10">
        <v>159</v>
      </c>
      <c r="W9" s="10">
        <v>219</v>
      </c>
      <c r="X9" s="10">
        <f t="shared" si="0"/>
        <v>403</v>
      </c>
      <c r="Y9" s="10">
        <f t="shared" si="0"/>
        <v>728</v>
      </c>
      <c r="Z9" s="10">
        <v>15</v>
      </c>
      <c r="AA9" s="10">
        <v>20</v>
      </c>
      <c r="AB9" s="10">
        <v>23</v>
      </c>
      <c r="AC9" s="10">
        <v>22</v>
      </c>
      <c r="AD9" s="10">
        <v>80</v>
      </c>
      <c r="AE9" s="10">
        <v>120</v>
      </c>
      <c r="AF9" s="10">
        <v>69</v>
      </c>
      <c r="AG9" s="10">
        <v>95</v>
      </c>
      <c r="AH9" s="10">
        <v>62</v>
      </c>
      <c r="AI9" s="10">
        <v>112</v>
      </c>
      <c r="AJ9" s="10">
        <v>41</v>
      </c>
      <c r="AK9" s="10">
        <v>69</v>
      </c>
      <c r="AL9" s="10">
        <v>40</v>
      </c>
      <c r="AM9" s="10">
        <v>101</v>
      </c>
      <c r="AN9" s="10">
        <v>43</v>
      </c>
      <c r="AO9" s="10">
        <v>112</v>
      </c>
      <c r="AP9" s="10">
        <v>373</v>
      </c>
      <c r="AQ9" s="10">
        <v>651</v>
      </c>
      <c r="AR9" s="10">
        <v>0</v>
      </c>
      <c r="AS9" s="10">
        <v>0</v>
      </c>
      <c r="AT9" s="10">
        <v>0</v>
      </c>
      <c r="AU9" s="10">
        <v>0</v>
      </c>
      <c r="AV9" s="10">
        <v>1</v>
      </c>
      <c r="AW9" s="10">
        <v>1</v>
      </c>
      <c r="AX9" s="10">
        <v>1</v>
      </c>
      <c r="AY9" s="10">
        <v>5</v>
      </c>
      <c r="AZ9" s="10">
        <v>3</v>
      </c>
      <c r="BA9" s="10">
        <v>7</v>
      </c>
      <c r="BB9" s="10">
        <v>8</v>
      </c>
      <c r="BC9" s="10">
        <v>10</v>
      </c>
      <c r="BD9" s="10">
        <v>3</v>
      </c>
      <c r="BE9" s="10">
        <v>17</v>
      </c>
      <c r="BF9" s="10">
        <v>5</v>
      </c>
      <c r="BG9" s="10">
        <v>13</v>
      </c>
      <c r="BH9" s="10">
        <v>21</v>
      </c>
      <c r="BI9" s="10">
        <v>53</v>
      </c>
    </row>
    <row r="10" spans="1:62">
      <c r="A10" s="3">
        <v>7</v>
      </c>
      <c r="B10" s="4" t="s">
        <v>125</v>
      </c>
      <c r="C10" s="10">
        <v>8</v>
      </c>
      <c r="D10" s="10">
        <v>37</v>
      </c>
      <c r="E10" s="10">
        <f t="shared" si="1"/>
        <v>45</v>
      </c>
      <c r="F10" s="10">
        <f>[2]Province!E11</f>
        <v>1</v>
      </c>
      <c r="G10" s="10">
        <f>[2]Province!F11</f>
        <v>3</v>
      </c>
      <c r="H10" s="10">
        <f t="shared" si="2"/>
        <v>4</v>
      </c>
      <c r="I10" s="10">
        <v>9</v>
      </c>
      <c r="J10" s="10">
        <v>43</v>
      </c>
      <c r="K10" s="10">
        <f t="shared" si="3"/>
        <v>52</v>
      </c>
      <c r="L10" s="10">
        <v>2</v>
      </c>
      <c r="M10" s="10">
        <v>3</v>
      </c>
      <c r="N10" s="10">
        <v>0</v>
      </c>
      <c r="O10" s="10">
        <v>0</v>
      </c>
      <c r="P10" s="10">
        <v>3</v>
      </c>
      <c r="Q10" s="10">
        <v>3</v>
      </c>
      <c r="R10" s="10">
        <v>10</v>
      </c>
      <c r="S10" s="10">
        <v>24</v>
      </c>
      <c r="T10" s="10">
        <v>0</v>
      </c>
      <c r="U10" s="10">
        <v>0</v>
      </c>
      <c r="V10" s="10">
        <v>10</v>
      </c>
      <c r="W10" s="10">
        <v>24</v>
      </c>
      <c r="X10" s="10">
        <f t="shared" si="0"/>
        <v>22</v>
      </c>
      <c r="Y10" s="10">
        <f t="shared" si="0"/>
        <v>70</v>
      </c>
      <c r="Z10" s="10">
        <v>0</v>
      </c>
      <c r="AA10" s="10">
        <v>0</v>
      </c>
      <c r="AB10" s="10">
        <v>1</v>
      </c>
      <c r="AC10" s="10">
        <v>0</v>
      </c>
      <c r="AD10" s="10">
        <v>3</v>
      </c>
      <c r="AE10" s="10">
        <v>9</v>
      </c>
      <c r="AF10" s="10">
        <v>1</v>
      </c>
      <c r="AG10" s="10">
        <v>8</v>
      </c>
      <c r="AH10" s="10">
        <v>6</v>
      </c>
      <c r="AI10" s="10">
        <v>14</v>
      </c>
      <c r="AJ10" s="10">
        <v>4</v>
      </c>
      <c r="AK10" s="10">
        <v>11</v>
      </c>
      <c r="AL10" s="10">
        <v>3</v>
      </c>
      <c r="AM10" s="10">
        <v>8</v>
      </c>
      <c r="AN10" s="10">
        <v>2</v>
      </c>
      <c r="AO10" s="10">
        <v>14</v>
      </c>
      <c r="AP10" s="10">
        <v>20</v>
      </c>
      <c r="AQ10" s="10">
        <v>64</v>
      </c>
      <c r="AR10" s="10">
        <v>0</v>
      </c>
      <c r="AS10" s="10">
        <v>0</v>
      </c>
      <c r="AT10" s="10">
        <v>0</v>
      </c>
      <c r="AU10" s="10">
        <v>0</v>
      </c>
      <c r="AV10" s="10">
        <v>0</v>
      </c>
      <c r="AW10" s="10">
        <v>0</v>
      </c>
      <c r="AX10" s="10">
        <v>0</v>
      </c>
      <c r="AY10" s="10">
        <v>0</v>
      </c>
      <c r="AZ10" s="10">
        <v>1</v>
      </c>
      <c r="BA10" s="10">
        <v>1</v>
      </c>
      <c r="BB10" s="10">
        <v>0</v>
      </c>
      <c r="BC10" s="10">
        <v>0</v>
      </c>
      <c r="BD10" s="10">
        <v>0</v>
      </c>
      <c r="BE10" s="10">
        <v>1</v>
      </c>
      <c r="BF10" s="10">
        <v>0</v>
      </c>
      <c r="BG10" s="10">
        <v>1</v>
      </c>
      <c r="BH10" s="10">
        <v>1</v>
      </c>
      <c r="BI10" s="10">
        <v>3</v>
      </c>
    </row>
    <row r="11" spans="1:62">
      <c r="A11" s="3">
        <v>8</v>
      </c>
      <c r="B11" s="4" t="s">
        <v>126</v>
      </c>
      <c r="C11" s="10">
        <v>7</v>
      </c>
      <c r="D11" s="10">
        <v>17</v>
      </c>
      <c r="E11" s="10">
        <f t="shared" si="1"/>
        <v>24</v>
      </c>
      <c r="F11" s="10">
        <f>[2]Province!E12</f>
        <v>1</v>
      </c>
      <c r="G11" s="10">
        <f>[2]Province!F12</f>
        <v>4</v>
      </c>
      <c r="H11" s="10">
        <f t="shared" si="2"/>
        <v>5</v>
      </c>
      <c r="I11" s="10">
        <v>8</v>
      </c>
      <c r="J11" s="10">
        <v>21</v>
      </c>
      <c r="K11" s="10">
        <f t="shared" si="3"/>
        <v>29</v>
      </c>
      <c r="L11" s="10">
        <v>0</v>
      </c>
      <c r="M11" s="10">
        <v>3</v>
      </c>
      <c r="N11" s="10">
        <v>0</v>
      </c>
      <c r="O11" s="10">
        <v>1</v>
      </c>
      <c r="P11" s="10">
        <v>0</v>
      </c>
      <c r="Q11" s="10">
        <v>4</v>
      </c>
      <c r="R11" s="10">
        <v>4</v>
      </c>
      <c r="S11" s="10">
        <v>8</v>
      </c>
      <c r="T11" s="10">
        <v>0</v>
      </c>
      <c r="U11" s="10">
        <v>0</v>
      </c>
      <c r="V11" s="10">
        <v>4</v>
      </c>
      <c r="W11" s="10">
        <v>8</v>
      </c>
      <c r="X11" s="10">
        <f t="shared" si="0"/>
        <v>12</v>
      </c>
      <c r="Y11" s="10">
        <f t="shared" si="0"/>
        <v>33</v>
      </c>
      <c r="Z11" s="10">
        <v>0</v>
      </c>
      <c r="AA11" s="10">
        <v>0</v>
      </c>
      <c r="AB11" s="10">
        <v>0</v>
      </c>
      <c r="AC11" s="10">
        <v>0</v>
      </c>
      <c r="AD11" s="10">
        <v>2</v>
      </c>
      <c r="AE11" s="10">
        <v>5</v>
      </c>
      <c r="AF11" s="10">
        <v>1</v>
      </c>
      <c r="AG11" s="10">
        <v>7</v>
      </c>
      <c r="AH11" s="10">
        <v>2</v>
      </c>
      <c r="AI11" s="10">
        <v>2</v>
      </c>
      <c r="AJ11" s="10">
        <v>2</v>
      </c>
      <c r="AK11" s="10">
        <v>9</v>
      </c>
      <c r="AL11" s="10">
        <v>3</v>
      </c>
      <c r="AM11" s="10">
        <v>3</v>
      </c>
      <c r="AN11" s="10">
        <v>1</v>
      </c>
      <c r="AO11" s="10">
        <v>2</v>
      </c>
      <c r="AP11" s="10">
        <v>11</v>
      </c>
      <c r="AQ11" s="10">
        <v>28</v>
      </c>
      <c r="AR11" s="10">
        <v>0</v>
      </c>
      <c r="AS11" s="10">
        <v>0</v>
      </c>
      <c r="AT11" s="10">
        <v>0</v>
      </c>
      <c r="AU11" s="10">
        <v>0</v>
      </c>
      <c r="AV11" s="10">
        <v>0</v>
      </c>
      <c r="AW11" s="10">
        <v>1</v>
      </c>
      <c r="AX11" s="10">
        <v>0</v>
      </c>
      <c r="AY11" s="10">
        <v>0</v>
      </c>
      <c r="AZ11" s="10">
        <v>0</v>
      </c>
      <c r="BA11" s="10">
        <v>0</v>
      </c>
      <c r="BB11" s="10">
        <v>1</v>
      </c>
      <c r="BC11" s="10">
        <v>2</v>
      </c>
      <c r="BD11" s="10">
        <v>0</v>
      </c>
      <c r="BE11" s="10">
        <v>2</v>
      </c>
      <c r="BF11" s="10">
        <v>0</v>
      </c>
      <c r="BG11" s="10">
        <v>0</v>
      </c>
      <c r="BH11" s="10">
        <v>1</v>
      </c>
      <c r="BI11" s="10">
        <v>5</v>
      </c>
    </row>
    <row r="12" spans="1:62">
      <c r="A12" s="3">
        <v>9</v>
      </c>
      <c r="B12" s="4" t="s">
        <v>127</v>
      </c>
      <c r="C12" s="10">
        <v>9</v>
      </c>
      <c r="D12" s="10">
        <v>23</v>
      </c>
      <c r="E12" s="10">
        <f t="shared" si="1"/>
        <v>32</v>
      </c>
      <c r="F12" s="10">
        <f>[2]Province!E13</f>
        <v>3</v>
      </c>
      <c r="G12" s="10">
        <f>[2]Province!F13</f>
        <v>1</v>
      </c>
      <c r="H12" s="10">
        <f t="shared" si="2"/>
        <v>4</v>
      </c>
      <c r="I12" s="10">
        <v>13</v>
      </c>
      <c r="J12" s="10">
        <v>26</v>
      </c>
      <c r="K12" s="10">
        <f t="shared" si="3"/>
        <v>39</v>
      </c>
      <c r="L12" s="10">
        <v>3</v>
      </c>
      <c r="M12" s="10">
        <v>8</v>
      </c>
      <c r="N12" s="10">
        <v>0</v>
      </c>
      <c r="O12" s="10">
        <v>0</v>
      </c>
      <c r="P12" s="10">
        <v>3</v>
      </c>
      <c r="Q12" s="10">
        <v>8</v>
      </c>
      <c r="R12" s="10">
        <v>11</v>
      </c>
      <c r="S12" s="10">
        <v>6</v>
      </c>
      <c r="T12" s="10">
        <v>0</v>
      </c>
      <c r="U12" s="10">
        <v>0</v>
      </c>
      <c r="V12" s="10">
        <v>11</v>
      </c>
      <c r="W12" s="10">
        <v>6</v>
      </c>
      <c r="X12" s="10">
        <f t="shared" si="0"/>
        <v>27</v>
      </c>
      <c r="Y12" s="10">
        <f t="shared" si="0"/>
        <v>40</v>
      </c>
      <c r="Z12" s="10">
        <v>0</v>
      </c>
      <c r="AA12" s="10">
        <v>0</v>
      </c>
      <c r="AB12" s="10">
        <v>4</v>
      </c>
      <c r="AC12" s="10">
        <v>1</v>
      </c>
      <c r="AD12" s="10">
        <v>1</v>
      </c>
      <c r="AE12" s="10">
        <v>4</v>
      </c>
      <c r="AF12" s="10">
        <v>2</v>
      </c>
      <c r="AG12" s="10">
        <v>7</v>
      </c>
      <c r="AH12" s="10">
        <v>6</v>
      </c>
      <c r="AI12" s="10">
        <v>7</v>
      </c>
      <c r="AJ12" s="10">
        <v>5</v>
      </c>
      <c r="AK12" s="10">
        <v>3</v>
      </c>
      <c r="AL12" s="10">
        <v>2</v>
      </c>
      <c r="AM12" s="10">
        <v>6</v>
      </c>
      <c r="AN12" s="10">
        <v>3</v>
      </c>
      <c r="AO12" s="10">
        <v>9</v>
      </c>
      <c r="AP12" s="10">
        <v>23</v>
      </c>
      <c r="AQ12" s="10">
        <v>37</v>
      </c>
      <c r="AR12" s="10">
        <v>0</v>
      </c>
      <c r="AS12" s="10">
        <v>0</v>
      </c>
      <c r="AT12" s="10">
        <v>0</v>
      </c>
      <c r="AU12" s="10">
        <v>0</v>
      </c>
      <c r="AV12" s="10">
        <v>1</v>
      </c>
      <c r="AW12" s="10">
        <v>0</v>
      </c>
      <c r="AX12" s="10">
        <v>2</v>
      </c>
      <c r="AY12" s="10">
        <v>0</v>
      </c>
      <c r="AZ12" s="10">
        <v>0</v>
      </c>
      <c r="BA12" s="10">
        <v>0</v>
      </c>
      <c r="BB12" s="10">
        <v>0</v>
      </c>
      <c r="BC12" s="10">
        <v>1</v>
      </c>
      <c r="BD12" s="10">
        <v>0</v>
      </c>
      <c r="BE12" s="10">
        <v>0</v>
      </c>
      <c r="BF12" s="10">
        <v>0</v>
      </c>
      <c r="BG12" s="10">
        <v>0</v>
      </c>
      <c r="BH12" s="10">
        <v>3</v>
      </c>
      <c r="BI12" s="10">
        <v>1</v>
      </c>
    </row>
    <row r="13" spans="1:62">
      <c r="A13" s="3">
        <v>10</v>
      </c>
      <c r="B13" s="4" t="s">
        <v>128</v>
      </c>
      <c r="C13" s="10">
        <v>9</v>
      </c>
      <c r="D13" s="10">
        <v>7</v>
      </c>
      <c r="E13" s="10">
        <f t="shared" si="1"/>
        <v>16</v>
      </c>
      <c r="F13" s="10">
        <f>[2]Province!E14</f>
        <v>0</v>
      </c>
      <c r="G13" s="10">
        <f>[2]Province!F14</f>
        <v>2</v>
      </c>
      <c r="H13" s="10">
        <f t="shared" si="2"/>
        <v>2</v>
      </c>
      <c r="I13" s="10">
        <v>9</v>
      </c>
      <c r="J13" s="10">
        <v>10</v>
      </c>
      <c r="K13" s="10">
        <f t="shared" si="3"/>
        <v>19</v>
      </c>
      <c r="L13" s="10">
        <v>1</v>
      </c>
      <c r="M13" s="10">
        <v>1</v>
      </c>
      <c r="N13" s="10">
        <v>0</v>
      </c>
      <c r="O13" s="10">
        <v>0</v>
      </c>
      <c r="P13" s="10">
        <v>1</v>
      </c>
      <c r="Q13" s="10">
        <v>1</v>
      </c>
      <c r="R13" s="10">
        <v>4</v>
      </c>
      <c r="S13" s="10">
        <v>9</v>
      </c>
      <c r="T13" s="10">
        <v>0</v>
      </c>
      <c r="U13" s="10">
        <v>1</v>
      </c>
      <c r="V13" s="10">
        <v>4</v>
      </c>
      <c r="W13" s="10">
        <v>10</v>
      </c>
      <c r="X13" s="10">
        <f t="shared" si="0"/>
        <v>14</v>
      </c>
      <c r="Y13" s="10">
        <f t="shared" si="0"/>
        <v>21</v>
      </c>
      <c r="Z13" s="10">
        <v>0</v>
      </c>
      <c r="AA13" s="10">
        <v>0</v>
      </c>
      <c r="AB13" s="10">
        <v>1</v>
      </c>
      <c r="AC13" s="10">
        <v>1</v>
      </c>
      <c r="AD13" s="10">
        <v>2</v>
      </c>
      <c r="AE13" s="10">
        <v>3</v>
      </c>
      <c r="AF13" s="10">
        <v>4</v>
      </c>
      <c r="AG13" s="10">
        <v>3</v>
      </c>
      <c r="AH13" s="10">
        <v>2</v>
      </c>
      <c r="AI13" s="10">
        <v>2</v>
      </c>
      <c r="AJ13" s="10">
        <v>3</v>
      </c>
      <c r="AK13" s="10">
        <v>6</v>
      </c>
      <c r="AL13" s="10">
        <v>2</v>
      </c>
      <c r="AM13" s="10">
        <v>2</v>
      </c>
      <c r="AN13" s="10">
        <v>0</v>
      </c>
      <c r="AO13" s="10">
        <v>0</v>
      </c>
      <c r="AP13" s="10">
        <v>14</v>
      </c>
      <c r="AQ13" s="10">
        <v>17</v>
      </c>
      <c r="AR13" s="10">
        <v>0</v>
      </c>
      <c r="AS13" s="10">
        <v>0</v>
      </c>
      <c r="AT13" s="10">
        <v>0</v>
      </c>
      <c r="AU13" s="10">
        <v>0</v>
      </c>
      <c r="AV13" s="10">
        <v>0</v>
      </c>
      <c r="AW13" s="10">
        <v>0</v>
      </c>
      <c r="AX13" s="10">
        <v>0</v>
      </c>
      <c r="AY13" s="10">
        <v>0</v>
      </c>
      <c r="AZ13" s="10">
        <v>0</v>
      </c>
      <c r="BA13" s="10">
        <v>1</v>
      </c>
      <c r="BB13" s="10">
        <v>0</v>
      </c>
      <c r="BC13" s="10">
        <v>1</v>
      </c>
      <c r="BD13" s="10">
        <v>0</v>
      </c>
      <c r="BE13" s="10">
        <v>1</v>
      </c>
      <c r="BF13" s="10">
        <v>0</v>
      </c>
      <c r="BG13" s="10">
        <v>0</v>
      </c>
      <c r="BH13" s="10">
        <v>0</v>
      </c>
      <c r="BI13" s="10">
        <v>3</v>
      </c>
    </row>
    <row r="14" spans="1:62">
      <c r="A14" s="3">
        <v>11</v>
      </c>
      <c r="B14" s="4" t="s">
        <v>129</v>
      </c>
      <c r="C14" s="10">
        <v>177</v>
      </c>
      <c r="D14" s="10">
        <v>339</v>
      </c>
      <c r="E14" s="10">
        <f t="shared" si="1"/>
        <v>516</v>
      </c>
      <c r="F14" s="10">
        <f>[2]Province!E15</f>
        <v>17</v>
      </c>
      <c r="G14" s="10">
        <f>[2]Province!F15</f>
        <v>34</v>
      </c>
      <c r="H14" s="10">
        <f t="shared" si="2"/>
        <v>51</v>
      </c>
      <c r="I14" s="10">
        <v>202</v>
      </c>
      <c r="J14" s="10">
        <v>386</v>
      </c>
      <c r="K14" s="10">
        <f t="shared" si="3"/>
        <v>588</v>
      </c>
      <c r="L14" s="10">
        <v>28</v>
      </c>
      <c r="M14" s="10">
        <v>68</v>
      </c>
      <c r="N14" s="10">
        <v>1</v>
      </c>
      <c r="O14" s="10">
        <v>1</v>
      </c>
      <c r="P14" s="10">
        <v>31</v>
      </c>
      <c r="Q14" s="10">
        <v>71</v>
      </c>
      <c r="R14" s="10">
        <v>178</v>
      </c>
      <c r="S14" s="10">
        <v>210</v>
      </c>
      <c r="T14" s="10">
        <v>2</v>
      </c>
      <c r="U14" s="10">
        <v>3</v>
      </c>
      <c r="V14" s="10">
        <v>186</v>
      </c>
      <c r="W14" s="10">
        <v>219</v>
      </c>
      <c r="X14" s="10">
        <f t="shared" si="0"/>
        <v>419</v>
      </c>
      <c r="Y14" s="10">
        <f t="shared" si="0"/>
        <v>676</v>
      </c>
      <c r="Z14" s="10">
        <v>3</v>
      </c>
      <c r="AA14" s="10">
        <v>14</v>
      </c>
      <c r="AB14" s="10">
        <v>18</v>
      </c>
      <c r="AC14" s="10">
        <v>21</v>
      </c>
      <c r="AD14" s="10">
        <v>85</v>
      </c>
      <c r="AE14" s="10">
        <v>116</v>
      </c>
      <c r="AF14" s="10">
        <v>58</v>
      </c>
      <c r="AG14" s="10">
        <v>83</v>
      </c>
      <c r="AH14" s="10">
        <v>58</v>
      </c>
      <c r="AI14" s="10">
        <v>77</v>
      </c>
      <c r="AJ14" s="10">
        <v>54</v>
      </c>
      <c r="AK14" s="10">
        <v>109</v>
      </c>
      <c r="AL14" s="10">
        <v>46</v>
      </c>
      <c r="AM14" s="10">
        <v>84</v>
      </c>
      <c r="AN14" s="10">
        <v>61</v>
      </c>
      <c r="AO14" s="10">
        <v>113</v>
      </c>
      <c r="AP14" s="10">
        <v>383</v>
      </c>
      <c r="AQ14" s="10">
        <v>617</v>
      </c>
      <c r="AR14" s="10">
        <v>0</v>
      </c>
      <c r="AS14" s="10">
        <v>0</v>
      </c>
      <c r="AT14" s="10">
        <v>0</v>
      </c>
      <c r="AU14" s="10">
        <v>0</v>
      </c>
      <c r="AV14" s="10">
        <v>5</v>
      </c>
      <c r="AW14" s="10">
        <v>2</v>
      </c>
      <c r="AX14" s="10">
        <v>7</v>
      </c>
      <c r="AY14" s="10">
        <v>3</v>
      </c>
      <c r="AZ14" s="10">
        <v>5</v>
      </c>
      <c r="BA14" s="10">
        <v>8</v>
      </c>
      <c r="BB14" s="10">
        <v>1</v>
      </c>
      <c r="BC14" s="10">
        <v>11</v>
      </c>
      <c r="BD14" s="10">
        <v>1</v>
      </c>
      <c r="BE14" s="10">
        <v>6</v>
      </c>
      <c r="BF14" s="10">
        <v>1</v>
      </c>
      <c r="BG14" s="10">
        <v>8</v>
      </c>
      <c r="BH14" s="10">
        <v>20</v>
      </c>
      <c r="BI14" s="10">
        <v>38</v>
      </c>
    </row>
    <row r="15" spans="1:62">
      <c r="A15" s="3">
        <v>12</v>
      </c>
      <c r="B15" s="4" t="s">
        <v>130</v>
      </c>
      <c r="C15" s="10">
        <v>11</v>
      </c>
      <c r="D15" s="10">
        <v>10</v>
      </c>
      <c r="E15" s="10">
        <f t="shared" si="1"/>
        <v>21</v>
      </c>
      <c r="F15" s="10">
        <f>[2]Province!E16</f>
        <v>0</v>
      </c>
      <c r="G15" s="10">
        <f>[2]Province!F16</f>
        <v>0</v>
      </c>
      <c r="H15" s="10">
        <f t="shared" si="2"/>
        <v>0</v>
      </c>
      <c r="I15" s="10">
        <v>11</v>
      </c>
      <c r="J15" s="10">
        <v>10</v>
      </c>
      <c r="K15" s="10">
        <f t="shared" si="3"/>
        <v>21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11</v>
      </c>
      <c r="S15" s="10">
        <v>6</v>
      </c>
      <c r="T15" s="10">
        <v>0</v>
      </c>
      <c r="U15" s="10">
        <v>0</v>
      </c>
      <c r="V15" s="10">
        <v>11</v>
      </c>
      <c r="W15" s="10">
        <v>6</v>
      </c>
      <c r="X15" s="10">
        <f t="shared" si="0"/>
        <v>22</v>
      </c>
      <c r="Y15" s="10">
        <f t="shared" si="0"/>
        <v>16</v>
      </c>
      <c r="Z15" s="10">
        <v>0</v>
      </c>
      <c r="AA15" s="10">
        <v>0</v>
      </c>
      <c r="AB15" s="10">
        <v>0</v>
      </c>
      <c r="AC15" s="10">
        <v>1</v>
      </c>
      <c r="AD15" s="10">
        <v>3</v>
      </c>
      <c r="AE15" s="10">
        <v>3</v>
      </c>
      <c r="AF15" s="10">
        <v>7</v>
      </c>
      <c r="AG15" s="10">
        <v>1</v>
      </c>
      <c r="AH15" s="10">
        <v>4</v>
      </c>
      <c r="AI15" s="10">
        <v>5</v>
      </c>
      <c r="AJ15" s="10">
        <v>2</v>
      </c>
      <c r="AK15" s="10">
        <v>2</v>
      </c>
      <c r="AL15" s="10">
        <v>3</v>
      </c>
      <c r="AM15" s="10">
        <v>0</v>
      </c>
      <c r="AN15" s="10">
        <v>3</v>
      </c>
      <c r="AO15" s="10">
        <v>4</v>
      </c>
      <c r="AP15" s="10">
        <v>22</v>
      </c>
      <c r="AQ15" s="10">
        <v>16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0">
        <v>0</v>
      </c>
      <c r="BA15" s="10">
        <v>0</v>
      </c>
      <c r="BB15" s="10">
        <v>0</v>
      </c>
      <c r="BC15" s="10">
        <v>0</v>
      </c>
      <c r="BD15" s="10">
        <v>0</v>
      </c>
      <c r="BE15" s="10">
        <v>0</v>
      </c>
      <c r="BF15" s="10">
        <v>0</v>
      </c>
      <c r="BG15" s="10">
        <v>0</v>
      </c>
      <c r="BH15" s="10">
        <v>0</v>
      </c>
      <c r="BI15" s="10">
        <v>0</v>
      </c>
    </row>
    <row r="16" spans="1:62">
      <c r="A16" s="3">
        <v>13</v>
      </c>
      <c r="B16" s="5" t="s">
        <v>131</v>
      </c>
      <c r="C16" s="10">
        <v>3</v>
      </c>
      <c r="D16" s="10">
        <v>11</v>
      </c>
      <c r="E16" s="10">
        <f t="shared" si="1"/>
        <v>14</v>
      </c>
      <c r="F16" s="10">
        <f>[2]Province!E17</f>
        <v>0</v>
      </c>
      <c r="G16" s="10">
        <f>[2]Province!F17</f>
        <v>0</v>
      </c>
      <c r="H16" s="10">
        <f t="shared" si="2"/>
        <v>0</v>
      </c>
      <c r="I16" s="10">
        <v>3</v>
      </c>
      <c r="J16" s="10">
        <v>11</v>
      </c>
      <c r="K16" s="10">
        <f t="shared" si="3"/>
        <v>14</v>
      </c>
      <c r="L16" s="10">
        <v>0</v>
      </c>
      <c r="M16" s="10">
        <v>4</v>
      </c>
      <c r="N16" s="10">
        <v>0</v>
      </c>
      <c r="O16" s="10">
        <v>0</v>
      </c>
      <c r="P16" s="10">
        <v>0</v>
      </c>
      <c r="Q16" s="10">
        <v>4</v>
      </c>
      <c r="R16" s="10">
        <v>3</v>
      </c>
      <c r="S16" s="10">
        <v>19</v>
      </c>
      <c r="T16" s="10">
        <v>0</v>
      </c>
      <c r="U16" s="10">
        <v>0</v>
      </c>
      <c r="V16" s="10">
        <v>3</v>
      </c>
      <c r="W16" s="10">
        <v>19</v>
      </c>
      <c r="X16" s="10">
        <f t="shared" si="0"/>
        <v>6</v>
      </c>
      <c r="Y16" s="10">
        <f t="shared" si="0"/>
        <v>34</v>
      </c>
      <c r="Z16" s="10">
        <v>0</v>
      </c>
      <c r="AA16" s="10">
        <v>0</v>
      </c>
      <c r="AB16" s="10">
        <v>0</v>
      </c>
      <c r="AC16" s="10">
        <v>0</v>
      </c>
      <c r="AD16" s="10">
        <v>1</v>
      </c>
      <c r="AE16" s="10">
        <v>3</v>
      </c>
      <c r="AF16" s="10">
        <v>1</v>
      </c>
      <c r="AG16" s="10">
        <v>16</v>
      </c>
      <c r="AH16" s="10">
        <v>2</v>
      </c>
      <c r="AI16" s="10">
        <v>4</v>
      </c>
      <c r="AJ16" s="10">
        <v>2</v>
      </c>
      <c r="AK16" s="10">
        <v>3</v>
      </c>
      <c r="AL16" s="10">
        <v>0</v>
      </c>
      <c r="AM16" s="10">
        <v>5</v>
      </c>
      <c r="AN16" s="10">
        <v>0</v>
      </c>
      <c r="AO16" s="10">
        <v>3</v>
      </c>
      <c r="AP16" s="10">
        <v>6</v>
      </c>
      <c r="AQ16" s="10">
        <v>34</v>
      </c>
      <c r="AR16" s="10">
        <v>0</v>
      </c>
      <c r="AS16" s="10">
        <v>0</v>
      </c>
      <c r="AT16" s="10">
        <v>0</v>
      </c>
      <c r="AU16" s="10">
        <v>0</v>
      </c>
      <c r="AV16" s="10">
        <v>0</v>
      </c>
      <c r="AW16" s="10">
        <v>0</v>
      </c>
      <c r="AX16" s="10">
        <v>0</v>
      </c>
      <c r="AY16" s="10">
        <v>0</v>
      </c>
      <c r="AZ16" s="10">
        <v>0</v>
      </c>
      <c r="BA16" s="10">
        <v>0</v>
      </c>
      <c r="BB16" s="10">
        <v>0</v>
      </c>
      <c r="BC16" s="10">
        <v>0</v>
      </c>
      <c r="BD16" s="10">
        <v>0</v>
      </c>
      <c r="BE16" s="10">
        <v>0</v>
      </c>
      <c r="BF16" s="10">
        <v>0</v>
      </c>
      <c r="BG16" s="10">
        <v>0</v>
      </c>
      <c r="BH16" s="10">
        <v>0</v>
      </c>
      <c r="BI16" s="10">
        <v>0</v>
      </c>
    </row>
    <row r="17" spans="1:61">
      <c r="A17" s="3">
        <v>14</v>
      </c>
      <c r="B17" s="5" t="s">
        <v>132</v>
      </c>
      <c r="C17" s="10">
        <v>53</v>
      </c>
      <c r="D17" s="10">
        <v>128</v>
      </c>
      <c r="E17" s="10">
        <f t="shared" si="1"/>
        <v>181</v>
      </c>
      <c r="F17" s="10">
        <f>[2]Province!E18</f>
        <v>10</v>
      </c>
      <c r="G17" s="10">
        <f>[2]Province!F18</f>
        <v>24</v>
      </c>
      <c r="H17" s="10">
        <f t="shared" si="2"/>
        <v>34</v>
      </c>
      <c r="I17" s="10">
        <v>63</v>
      </c>
      <c r="J17" s="10">
        <v>156</v>
      </c>
      <c r="K17" s="10">
        <f t="shared" si="3"/>
        <v>219</v>
      </c>
      <c r="L17" s="10">
        <v>7</v>
      </c>
      <c r="M17" s="10">
        <v>20</v>
      </c>
      <c r="N17" s="10">
        <v>0</v>
      </c>
      <c r="O17" s="10">
        <v>1</v>
      </c>
      <c r="P17" s="10">
        <v>7</v>
      </c>
      <c r="Q17" s="10">
        <v>21</v>
      </c>
      <c r="R17" s="10">
        <v>41</v>
      </c>
      <c r="S17" s="10">
        <v>53</v>
      </c>
      <c r="T17" s="10">
        <v>0</v>
      </c>
      <c r="U17" s="10">
        <v>1</v>
      </c>
      <c r="V17" s="10">
        <v>41</v>
      </c>
      <c r="W17" s="10">
        <v>54</v>
      </c>
      <c r="X17" s="10">
        <f t="shared" si="0"/>
        <v>111</v>
      </c>
      <c r="Y17" s="10">
        <f t="shared" si="0"/>
        <v>231</v>
      </c>
      <c r="Z17" s="10">
        <v>2</v>
      </c>
      <c r="AA17" s="10">
        <v>4</v>
      </c>
      <c r="AB17" s="10">
        <v>2</v>
      </c>
      <c r="AC17" s="10">
        <v>8</v>
      </c>
      <c r="AD17" s="10">
        <v>19</v>
      </c>
      <c r="AE17" s="10">
        <v>26</v>
      </c>
      <c r="AF17" s="10">
        <v>19</v>
      </c>
      <c r="AG17" s="10">
        <v>38</v>
      </c>
      <c r="AH17" s="10">
        <v>21</v>
      </c>
      <c r="AI17" s="10">
        <v>33</v>
      </c>
      <c r="AJ17" s="10">
        <v>10</v>
      </c>
      <c r="AK17" s="10">
        <v>33</v>
      </c>
      <c r="AL17" s="10">
        <v>17</v>
      </c>
      <c r="AM17" s="10">
        <v>25</v>
      </c>
      <c r="AN17" s="10">
        <v>11</v>
      </c>
      <c r="AO17" s="10">
        <v>34</v>
      </c>
      <c r="AP17" s="10">
        <v>101</v>
      </c>
      <c r="AQ17" s="10">
        <v>201</v>
      </c>
      <c r="AR17" s="10">
        <v>0</v>
      </c>
      <c r="AS17" s="10">
        <v>0</v>
      </c>
      <c r="AT17" s="10">
        <v>0</v>
      </c>
      <c r="AU17" s="10">
        <v>0</v>
      </c>
      <c r="AV17" s="10">
        <v>2</v>
      </c>
      <c r="AW17" s="10">
        <v>1</v>
      </c>
      <c r="AX17" s="10">
        <v>3</v>
      </c>
      <c r="AY17" s="10">
        <v>5</v>
      </c>
      <c r="AZ17" s="10">
        <v>1</v>
      </c>
      <c r="BA17" s="10">
        <v>4</v>
      </c>
      <c r="BB17" s="10">
        <v>2</v>
      </c>
      <c r="BC17" s="10">
        <v>6</v>
      </c>
      <c r="BD17" s="10">
        <v>2</v>
      </c>
      <c r="BE17" s="10">
        <v>4</v>
      </c>
      <c r="BF17" s="10">
        <v>0</v>
      </c>
      <c r="BG17" s="10">
        <v>6</v>
      </c>
      <c r="BH17" s="10">
        <v>10</v>
      </c>
      <c r="BI17" s="10">
        <v>26</v>
      </c>
    </row>
    <row r="18" spans="1:61">
      <c r="A18" s="12"/>
      <c r="B18" s="12" t="s">
        <v>70</v>
      </c>
      <c r="C18" s="13">
        <v>704</v>
      </c>
      <c r="D18" s="13">
        <v>1478</v>
      </c>
      <c r="E18" s="10">
        <f t="shared" si="1"/>
        <v>2182</v>
      </c>
      <c r="F18" s="10">
        <f>[2]Province!E19</f>
        <v>70</v>
      </c>
      <c r="G18" s="10">
        <f>[2]Province!F19</f>
        <v>186</v>
      </c>
      <c r="H18" s="10">
        <f t="shared" si="2"/>
        <v>256</v>
      </c>
      <c r="I18" s="13">
        <v>787</v>
      </c>
      <c r="J18" s="13">
        <v>1709</v>
      </c>
      <c r="K18" s="10">
        <f t="shared" si="3"/>
        <v>2496</v>
      </c>
      <c r="L18" s="13">
        <v>126</v>
      </c>
      <c r="M18" s="13">
        <v>275</v>
      </c>
      <c r="N18" s="13">
        <v>2</v>
      </c>
      <c r="O18" s="13">
        <v>7</v>
      </c>
      <c r="P18" s="13">
        <v>133</v>
      </c>
      <c r="Q18" s="13">
        <v>289</v>
      </c>
      <c r="R18" s="13">
        <v>607</v>
      </c>
      <c r="S18" s="13">
        <v>780</v>
      </c>
      <c r="T18" s="13">
        <v>4</v>
      </c>
      <c r="U18" s="13">
        <v>10</v>
      </c>
      <c r="V18" s="13">
        <v>624</v>
      </c>
      <c r="W18" s="13">
        <v>808</v>
      </c>
      <c r="X18" s="10">
        <f t="shared" si="0"/>
        <v>1544</v>
      </c>
      <c r="Y18" s="10">
        <f t="shared" si="0"/>
        <v>2806</v>
      </c>
      <c r="Z18" s="13">
        <v>22</v>
      </c>
      <c r="AA18" s="13">
        <v>46</v>
      </c>
      <c r="AB18" s="13">
        <v>71</v>
      </c>
      <c r="AC18" s="13">
        <v>85</v>
      </c>
      <c r="AD18" s="13">
        <v>311</v>
      </c>
      <c r="AE18" s="13">
        <v>424</v>
      </c>
      <c r="AF18" s="13">
        <v>271</v>
      </c>
      <c r="AG18" s="13">
        <v>399</v>
      </c>
      <c r="AH18" s="13">
        <v>239</v>
      </c>
      <c r="AI18" s="13">
        <v>406</v>
      </c>
      <c r="AJ18" s="13">
        <v>185</v>
      </c>
      <c r="AK18" s="13">
        <v>394</v>
      </c>
      <c r="AL18" s="13">
        <v>159</v>
      </c>
      <c r="AM18" s="13">
        <v>336</v>
      </c>
      <c r="AN18" s="13">
        <v>179</v>
      </c>
      <c r="AO18" s="13">
        <v>443</v>
      </c>
      <c r="AP18" s="13">
        <v>1437</v>
      </c>
      <c r="AQ18" s="13">
        <v>2533</v>
      </c>
      <c r="AR18" s="13">
        <v>0</v>
      </c>
      <c r="AS18" s="13">
        <v>0</v>
      </c>
      <c r="AT18" s="13">
        <v>0</v>
      </c>
      <c r="AU18" s="13">
        <v>0</v>
      </c>
      <c r="AV18" s="13">
        <v>13</v>
      </c>
      <c r="AW18" s="13">
        <v>10</v>
      </c>
      <c r="AX18" s="13">
        <v>18</v>
      </c>
      <c r="AY18" s="13">
        <v>27</v>
      </c>
      <c r="AZ18" s="13">
        <v>15</v>
      </c>
      <c r="BA18" s="13">
        <v>37</v>
      </c>
      <c r="BB18" s="13">
        <v>14</v>
      </c>
      <c r="BC18" s="13">
        <v>48</v>
      </c>
      <c r="BD18" s="13">
        <v>8</v>
      </c>
      <c r="BE18" s="13">
        <v>43</v>
      </c>
      <c r="BF18" s="13">
        <v>8</v>
      </c>
      <c r="BG18" s="13">
        <v>38</v>
      </c>
      <c r="BH18" s="13">
        <v>76</v>
      </c>
      <c r="BI18" s="13">
        <v>203</v>
      </c>
    </row>
    <row r="19" spans="1:61" ht="12.75" customHeight="1">
      <c r="A19" s="3">
        <v>1</v>
      </c>
      <c r="B19" s="4" t="s">
        <v>133</v>
      </c>
      <c r="C19" s="10">
        <v>64</v>
      </c>
      <c r="D19" s="10">
        <v>203</v>
      </c>
      <c r="E19" s="10">
        <f t="shared" si="1"/>
        <v>267</v>
      </c>
      <c r="F19" s="10">
        <f>[2]Province!E20</f>
        <v>2</v>
      </c>
      <c r="G19" s="10">
        <f>[2]Province!F20</f>
        <v>9</v>
      </c>
      <c r="H19" s="10">
        <f t="shared" si="2"/>
        <v>11</v>
      </c>
      <c r="I19" s="10">
        <v>66</v>
      </c>
      <c r="J19" s="10">
        <v>213</v>
      </c>
      <c r="K19" s="10">
        <f t="shared" si="3"/>
        <v>279</v>
      </c>
      <c r="L19" s="10">
        <v>50</v>
      </c>
      <c r="M19" s="10">
        <v>81</v>
      </c>
      <c r="N19" s="10">
        <v>0</v>
      </c>
      <c r="O19" s="10">
        <v>0</v>
      </c>
      <c r="P19" s="10">
        <v>50</v>
      </c>
      <c r="Q19" s="10">
        <v>82</v>
      </c>
      <c r="R19" s="10">
        <v>38</v>
      </c>
      <c r="S19" s="10">
        <v>80</v>
      </c>
      <c r="T19" s="10">
        <v>0</v>
      </c>
      <c r="U19" s="10">
        <v>0</v>
      </c>
      <c r="V19" s="10">
        <v>39</v>
      </c>
      <c r="W19" s="10">
        <v>80</v>
      </c>
      <c r="X19" s="10">
        <f t="shared" si="0"/>
        <v>155</v>
      </c>
      <c r="Y19" s="10">
        <f t="shared" si="0"/>
        <v>375</v>
      </c>
      <c r="Z19" s="10">
        <v>15</v>
      </c>
      <c r="AA19" s="10">
        <v>15</v>
      </c>
      <c r="AB19" s="10">
        <v>8</v>
      </c>
      <c r="AC19" s="10">
        <v>18</v>
      </c>
      <c r="AD19" s="10">
        <v>16</v>
      </c>
      <c r="AE19" s="10">
        <v>41</v>
      </c>
      <c r="AF19" s="10">
        <v>19</v>
      </c>
      <c r="AG19" s="10">
        <v>47</v>
      </c>
      <c r="AH19" s="10">
        <v>24</v>
      </c>
      <c r="AI19" s="10">
        <v>41</v>
      </c>
      <c r="AJ19" s="10">
        <v>22</v>
      </c>
      <c r="AK19" s="10">
        <v>50</v>
      </c>
      <c r="AL19" s="10">
        <v>23</v>
      </c>
      <c r="AM19" s="10">
        <v>56</v>
      </c>
      <c r="AN19" s="10">
        <v>25</v>
      </c>
      <c r="AO19" s="10">
        <v>96</v>
      </c>
      <c r="AP19" s="10">
        <v>152</v>
      </c>
      <c r="AQ19" s="10">
        <v>364</v>
      </c>
      <c r="AR19" s="10">
        <v>0</v>
      </c>
      <c r="AS19" s="10">
        <v>0</v>
      </c>
      <c r="AT19" s="10">
        <v>0</v>
      </c>
      <c r="AU19" s="10">
        <v>0</v>
      </c>
      <c r="AV19" s="10">
        <v>0</v>
      </c>
      <c r="AW19" s="10">
        <v>1</v>
      </c>
      <c r="AX19" s="10">
        <v>0</v>
      </c>
      <c r="AY19" s="10">
        <v>1</v>
      </c>
      <c r="AZ19" s="10">
        <v>0</v>
      </c>
      <c r="BA19" s="10">
        <v>1</v>
      </c>
      <c r="BB19" s="10">
        <v>0</v>
      </c>
      <c r="BC19" s="10">
        <v>2</v>
      </c>
      <c r="BD19" s="10">
        <v>1</v>
      </c>
      <c r="BE19" s="10">
        <v>2</v>
      </c>
      <c r="BF19" s="10">
        <v>1</v>
      </c>
      <c r="BG19" s="10">
        <v>2</v>
      </c>
      <c r="BH19" s="10">
        <v>2</v>
      </c>
      <c r="BI19" s="10">
        <v>9</v>
      </c>
    </row>
    <row r="20" spans="1:61">
      <c r="A20" s="3">
        <v>2</v>
      </c>
      <c r="B20" s="4" t="s">
        <v>134</v>
      </c>
      <c r="C20" s="10">
        <v>112</v>
      </c>
      <c r="D20" s="10">
        <v>263</v>
      </c>
      <c r="E20" s="10">
        <f t="shared" si="1"/>
        <v>375</v>
      </c>
      <c r="F20" s="10">
        <f>[2]Province!E21</f>
        <v>7</v>
      </c>
      <c r="G20" s="10">
        <f>[2]Province!F21</f>
        <v>10</v>
      </c>
      <c r="H20" s="10">
        <f t="shared" si="2"/>
        <v>17</v>
      </c>
      <c r="I20" s="10">
        <v>121</v>
      </c>
      <c r="J20" s="10">
        <v>277</v>
      </c>
      <c r="K20" s="10">
        <f t="shared" si="3"/>
        <v>398</v>
      </c>
      <c r="L20" s="10">
        <v>38</v>
      </c>
      <c r="M20" s="10">
        <v>62</v>
      </c>
      <c r="N20" s="10">
        <v>2</v>
      </c>
      <c r="O20" s="10">
        <v>2</v>
      </c>
      <c r="P20" s="10">
        <v>40</v>
      </c>
      <c r="Q20" s="10">
        <v>66</v>
      </c>
      <c r="R20" s="10">
        <v>46</v>
      </c>
      <c r="S20" s="10">
        <v>78</v>
      </c>
      <c r="T20" s="10">
        <v>1</v>
      </c>
      <c r="U20" s="10">
        <v>2</v>
      </c>
      <c r="V20" s="10">
        <v>49</v>
      </c>
      <c r="W20" s="10">
        <v>80</v>
      </c>
      <c r="X20" s="10">
        <f t="shared" si="0"/>
        <v>210</v>
      </c>
      <c r="Y20" s="10">
        <f t="shared" si="0"/>
        <v>423</v>
      </c>
      <c r="Z20" s="10">
        <v>8</v>
      </c>
      <c r="AA20" s="10">
        <v>8</v>
      </c>
      <c r="AB20" s="10">
        <v>6</v>
      </c>
      <c r="AC20" s="10">
        <v>8</v>
      </c>
      <c r="AD20" s="10">
        <v>24</v>
      </c>
      <c r="AE20" s="10">
        <v>51</v>
      </c>
      <c r="AF20" s="10">
        <v>43</v>
      </c>
      <c r="AG20" s="10">
        <v>68</v>
      </c>
      <c r="AH20" s="10">
        <v>29</v>
      </c>
      <c r="AI20" s="10">
        <v>48</v>
      </c>
      <c r="AJ20" s="10">
        <v>28</v>
      </c>
      <c r="AK20" s="10">
        <v>71</v>
      </c>
      <c r="AL20" s="10">
        <v>31</v>
      </c>
      <c r="AM20" s="10">
        <v>70</v>
      </c>
      <c r="AN20" s="10">
        <v>27</v>
      </c>
      <c r="AO20" s="10">
        <v>79</v>
      </c>
      <c r="AP20" s="10">
        <v>196</v>
      </c>
      <c r="AQ20" s="10">
        <v>403</v>
      </c>
      <c r="AR20" s="10">
        <v>0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2</v>
      </c>
      <c r="AY20" s="10">
        <v>2</v>
      </c>
      <c r="AZ20" s="10">
        <v>0</v>
      </c>
      <c r="BA20" s="10">
        <v>2</v>
      </c>
      <c r="BB20" s="10">
        <v>2</v>
      </c>
      <c r="BC20" s="10">
        <v>5</v>
      </c>
      <c r="BD20" s="10">
        <v>3</v>
      </c>
      <c r="BE20" s="10">
        <v>4</v>
      </c>
      <c r="BF20" s="10">
        <v>3</v>
      </c>
      <c r="BG20" s="10">
        <v>1</v>
      </c>
      <c r="BH20" s="10">
        <v>10</v>
      </c>
      <c r="BI20" s="10">
        <v>14</v>
      </c>
    </row>
    <row r="21" spans="1:61">
      <c r="A21" s="3">
        <v>3</v>
      </c>
      <c r="B21" s="4" t="s">
        <v>67</v>
      </c>
      <c r="C21" s="10">
        <v>191</v>
      </c>
      <c r="D21" s="10">
        <v>375</v>
      </c>
      <c r="E21" s="10">
        <f t="shared" si="1"/>
        <v>566</v>
      </c>
      <c r="F21" s="10">
        <f>[2]Province!E22</f>
        <v>19</v>
      </c>
      <c r="G21" s="10">
        <f>[2]Province!F22</f>
        <v>52</v>
      </c>
      <c r="H21" s="10">
        <f t="shared" si="2"/>
        <v>71</v>
      </c>
      <c r="I21" s="10">
        <v>213</v>
      </c>
      <c r="J21" s="10">
        <v>441</v>
      </c>
      <c r="K21" s="10">
        <f t="shared" si="3"/>
        <v>654</v>
      </c>
      <c r="L21" s="10">
        <v>50</v>
      </c>
      <c r="M21" s="10">
        <v>107</v>
      </c>
      <c r="N21" s="10">
        <v>3</v>
      </c>
      <c r="O21" s="10">
        <v>3</v>
      </c>
      <c r="P21" s="10">
        <v>54</v>
      </c>
      <c r="Q21" s="10">
        <v>111</v>
      </c>
      <c r="R21" s="10">
        <v>112</v>
      </c>
      <c r="S21" s="10">
        <v>142</v>
      </c>
      <c r="T21" s="10">
        <v>2</v>
      </c>
      <c r="U21" s="10">
        <v>0</v>
      </c>
      <c r="V21" s="10">
        <v>114</v>
      </c>
      <c r="W21" s="10">
        <v>142</v>
      </c>
      <c r="X21" s="10">
        <f t="shared" si="0"/>
        <v>381</v>
      </c>
      <c r="Y21" s="10">
        <f t="shared" si="0"/>
        <v>694</v>
      </c>
      <c r="Z21" s="10">
        <v>8</v>
      </c>
      <c r="AA21" s="10">
        <v>11</v>
      </c>
      <c r="AB21" s="10">
        <v>18</v>
      </c>
      <c r="AC21" s="10">
        <v>18</v>
      </c>
      <c r="AD21" s="10">
        <v>59</v>
      </c>
      <c r="AE21" s="10">
        <v>70</v>
      </c>
      <c r="AF21" s="10">
        <v>60</v>
      </c>
      <c r="AG21" s="10">
        <v>69</v>
      </c>
      <c r="AH21" s="10">
        <v>44</v>
      </c>
      <c r="AI21" s="10">
        <v>87</v>
      </c>
      <c r="AJ21" s="10">
        <v>49</v>
      </c>
      <c r="AK21" s="10">
        <v>84</v>
      </c>
      <c r="AL21" s="10">
        <v>42</v>
      </c>
      <c r="AM21" s="10">
        <v>113</v>
      </c>
      <c r="AN21" s="10">
        <v>73</v>
      </c>
      <c r="AO21" s="10">
        <v>172</v>
      </c>
      <c r="AP21" s="10">
        <v>353</v>
      </c>
      <c r="AQ21" s="10">
        <v>624</v>
      </c>
      <c r="AR21" s="10">
        <v>0</v>
      </c>
      <c r="AS21" s="10">
        <v>0</v>
      </c>
      <c r="AT21" s="10">
        <v>0</v>
      </c>
      <c r="AU21" s="10">
        <v>1</v>
      </c>
      <c r="AV21" s="10">
        <v>0</v>
      </c>
      <c r="AW21" s="10">
        <v>2</v>
      </c>
      <c r="AX21" s="10">
        <v>6</v>
      </c>
      <c r="AY21" s="10">
        <v>7</v>
      </c>
      <c r="AZ21" s="10">
        <v>6</v>
      </c>
      <c r="BA21" s="10">
        <v>8</v>
      </c>
      <c r="BB21" s="10">
        <v>2</v>
      </c>
      <c r="BC21" s="10">
        <v>12</v>
      </c>
      <c r="BD21" s="10">
        <v>3</v>
      </c>
      <c r="BE21" s="10">
        <v>10</v>
      </c>
      <c r="BF21" s="10">
        <v>7</v>
      </c>
      <c r="BG21" s="10">
        <v>15</v>
      </c>
      <c r="BH21" s="10">
        <v>24</v>
      </c>
      <c r="BI21" s="10">
        <v>55</v>
      </c>
    </row>
    <row r="22" spans="1:61">
      <c r="A22" s="3">
        <v>4</v>
      </c>
      <c r="B22" s="4" t="s">
        <v>135</v>
      </c>
      <c r="C22" s="10">
        <v>165</v>
      </c>
      <c r="D22" s="10">
        <v>336</v>
      </c>
      <c r="E22" s="10">
        <f t="shared" si="1"/>
        <v>501</v>
      </c>
      <c r="F22" s="10">
        <f>[2]Province!E23</f>
        <v>14</v>
      </c>
      <c r="G22" s="10">
        <f>[2]Province!F23</f>
        <v>45</v>
      </c>
      <c r="H22" s="10">
        <f t="shared" si="2"/>
        <v>59</v>
      </c>
      <c r="I22" s="10">
        <v>183</v>
      </c>
      <c r="J22" s="10">
        <v>393</v>
      </c>
      <c r="K22" s="10">
        <f t="shared" si="3"/>
        <v>576</v>
      </c>
      <c r="L22" s="10">
        <v>37</v>
      </c>
      <c r="M22" s="10">
        <v>65</v>
      </c>
      <c r="N22" s="10">
        <v>0</v>
      </c>
      <c r="O22" s="10">
        <v>0</v>
      </c>
      <c r="P22" s="10">
        <v>38</v>
      </c>
      <c r="Q22" s="10">
        <v>67</v>
      </c>
      <c r="R22" s="10">
        <v>76</v>
      </c>
      <c r="S22" s="10">
        <v>102</v>
      </c>
      <c r="T22" s="10">
        <v>1</v>
      </c>
      <c r="U22" s="10">
        <v>1</v>
      </c>
      <c r="V22" s="10">
        <v>78</v>
      </c>
      <c r="W22" s="10">
        <v>111</v>
      </c>
      <c r="X22" s="10">
        <f t="shared" si="0"/>
        <v>299</v>
      </c>
      <c r="Y22" s="10">
        <f t="shared" si="0"/>
        <v>571</v>
      </c>
      <c r="Z22" s="10">
        <v>12</v>
      </c>
      <c r="AA22" s="10">
        <v>16</v>
      </c>
      <c r="AB22" s="10">
        <v>16</v>
      </c>
      <c r="AC22" s="10">
        <v>16</v>
      </c>
      <c r="AD22" s="10">
        <v>47</v>
      </c>
      <c r="AE22" s="10">
        <v>83</v>
      </c>
      <c r="AF22" s="10">
        <v>37</v>
      </c>
      <c r="AG22" s="10">
        <v>35</v>
      </c>
      <c r="AH22" s="10">
        <v>33</v>
      </c>
      <c r="AI22" s="10">
        <v>44</v>
      </c>
      <c r="AJ22" s="10">
        <v>37</v>
      </c>
      <c r="AK22" s="10">
        <v>78</v>
      </c>
      <c r="AL22" s="10">
        <v>41</v>
      </c>
      <c r="AM22" s="10">
        <v>93</v>
      </c>
      <c r="AN22" s="10">
        <v>55</v>
      </c>
      <c r="AO22" s="10">
        <v>138</v>
      </c>
      <c r="AP22" s="10">
        <v>278</v>
      </c>
      <c r="AQ22" s="10">
        <v>503</v>
      </c>
      <c r="AR22" s="10">
        <v>0</v>
      </c>
      <c r="AS22" s="10">
        <v>0</v>
      </c>
      <c r="AT22" s="10">
        <v>0</v>
      </c>
      <c r="AU22" s="10">
        <v>0</v>
      </c>
      <c r="AV22" s="10">
        <v>1</v>
      </c>
      <c r="AW22" s="10">
        <v>2</v>
      </c>
      <c r="AX22" s="10">
        <v>1</v>
      </c>
      <c r="AY22" s="10">
        <v>2</v>
      </c>
      <c r="AZ22" s="10">
        <v>2</v>
      </c>
      <c r="BA22" s="10">
        <v>5</v>
      </c>
      <c r="BB22" s="10">
        <v>3</v>
      </c>
      <c r="BC22" s="10">
        <v>4</v>
      </c>
      <c r="BD22" s="10">
        <v>5</v>
      </c>
      <c r="BE22" s="10">
        <v>15</v>
      </c>
      <c r="BF22" s="10">
        <v>3</v>
      </c>
      <c r="BG22" s="10">
        <v>18</v>
      </c>
      <c r="BH22" s="10">
        <v>15</v>
      </c>
      <c r="BI22" s="10">
        <v>46</v>
      </c>
    </row>
    <row r="23" spans="1:61">
      <c r="A23" s="3">
        <v>5</v>
      </c>
      <c r="B23" s="4" t="s">
        <v>136</v>
      </c>
      <c r="C23" s="10">
        <v>175</v>
      </c>
      <c r="D23" s="10">
        <v>311</v>
      </c>
      <c r="E23" s="10">
        <f t="shared" si="1"/>
        <v>486</v>
      </c>
      <c r="F23" s="10">
        <f>[2]Province!E24</f>
        <v>7</v>
      </c>
      <c r="G23" s="10">
        <f>[2]Province!F24</f>
        <v>22</v>
      </c>
      <c r="H23" s="10">
        <f t="shared" si="2"/>
        <v>29</v>
      </c>
      <c r="I23" s="10">
        <v>186</v>
      </c>
      <c r="J23" s="10">
        <v>341</v>
      </c>
      <c r="K23" s="10">
        <f t="shared" si="3"/>
        <v>527</v>
      </c>
      <c r="L23" s="10">
        <v>63</v>
      </c>
      <c r="M23" s="10">
        <v>103</v>
      </c>
      <c r="N23" s="10">
        <v>2</v>
      </c>
      <c r="O23" s="10">
        <v>3</v>
      </c>
      <c r="P23" s="10">
        <v>65</v>
      </c>
      <c r="Q23" s="10">
        <v>106</v>
      </c>
      <c r="R23" s="10">
        <v>47</v>
      </c>
      <c r="S23" s="10">
        <v>71</v>
      </c>
      <c r="T23" s="10">
        <v>0</v>
      </c>
      <c r="U23" s="10">
        <v>0</v>
      </c>
      <c r="V23" s="10">
        <v>47</v>
      </c>
      <c r="W23" s="10">
        <v>71</v>
      </c>
      <c r="X23" s="10">
        <f t="shared" si="0"/>
        <v>298</v>
      </c>
      <c r="Y23" s="10">
        <f t="shared" si="0"/>
        <v>518</v>
      </c>
      <c r="Z23" s="10">
        <v>8</v>
      </c>
      <c r="AA23" s="10">
        <v>8</v>
      </c>
      <c r="AB23" s="10">
        <v>13</v>
      </c>
      <c r="AC23" s="10">
        <v>9</v>
      </c>
      <c r="AD23" s="10">
        <v>31</v>
      </c>
      <c r="AE23" s="10">
        <v>70</v>
      </c>
      <c r="AF23" s="10">
        <v>51</v>
      </c>
      <c r="AG23" s="10">
        <v>71</v>
      </c>
      <c r="AH23" s="10">
        <v>31</v>
      </c>
      <c r="AI23" s="10">
        <v>60</v>
      </c>
      <c r="AJ23" s="10">
        <v>37</v>
      </c>
      <c r="AK23" s="10">
        <v>64</v>
      </c>
      <c r="AL23" s="10">
        <v>54</v>
      </c>
      <c r="AM23" s="10">
        <v>85</v>
      </c>
      <c r="AN23" s="10">
        <v>60</v>
      </c>
      <c r="AO23" s="10">
        <v>118</v>
      </c>
      <c r="AP23" s="10">
        <v>285</v>
      </c>
      <c r="AQ23" s="10">
        <v>485</v>
      </c>
      <c r="AR23" s="10">
        <v>0</v>
      </c>
      <c r="AS23" s="10">
        <v>0</v>
      </c>
      <c r="AT23" s="10">
        <v>0</v>
      </c>
      <c r="AU23" s="10">
        <v>0</v>
      </c>
      <c r="AV23" s="10">
        <v>0</v>
      </c>
      <c r="AW23" s="10">
        <v>2</v>
      </c>
      <c r="AX23" s="10">
        <v>0</v>
      </c>
      <c r="AY23" s="10">
        <v>4</v>
      </c>
      <c r="AZ23" s="10">
        <v>1</v>
      </c>
      <c r="BA23" s="10">
        <v>2</v>
      </c>
      <c r="BB23" s="10">
        <v>3</v>
      </c>
      <c r="BC23" s="10">
        <v>4</v>
      </c>
      <c r="BD23" s="10">
        <v>4</v>
      </c>
      <c r="BE23" s="10">
        <v>6</v>
      </c>
      <c r="BF23" s="10">
        <v>1</v>
      </c>
      <c r="BG23" s="10">
        <v>7</v>
      </c>
      <c r="BH23" s="10">
        <v>9</v>
      </c>
      <c r="BI23" s="10">
        <v>25</v>
      </c>
    </row>
    <row r="24" spans="1:61">
      <c r="A24" s="3">
        <v>6</v>
      </c>
      <c r="B24" s="5" t="s">
        <v>137</v>
      </c>
      <c r="C24" s="10">
        <v>151</v>
      </c>
      <c r="D24" s="10">
        <v>283</v>
      </c>
      <c r="E24" s="10">
        <f t="shared" si="1"/>
        <v>434</v>
      </c>
      <c r="F24" s="10">
        <f>[2]Province!E25</f>
        <v>16</v>
      </c>
      <c r="G24" s="10">
        <f>[2]Province!F25</f>
        <v>29</v>
      </c>
      <c r="H24" s="10">
        <f t="shared" si="2"/>
        <v>45</v>
      </c>
      <c r="I24" s="10">
        <v>172</v>
      </c>
      <c r="J24" s="10">
        <v>315</v>
      </c>
      <c r="K24" s="10">
        <f t="shared" si="3"/>
        <v>487</v>
      </c>
      <c r="L24" s="10">
        <v>61</v>
      </c>
      <c r="M24" s="10">
        <v>85</v>
      </c>
      <c r="N24" s="10">
        <v>1</v>
      </c>
      <c r="O24" s="10">
        <v>0</v>
      </c>
      <c r="P24" s="10">
        <v>62</v>
      </c>
      <c r="Q24" s="10">
        <v>85</v>
      </c>
      <c r="R24" s="10">
        <v>120</v>
      </c>
      <c r="S24" s="10">
        <v>183</v>
      </c>
      <c r="T24" s="10">
        <v>2</v>
      </c>
      <c r="U24" s="10">
        <v>0</v>
      </c>
      <c r="V24" s="10">
        <v>123</v>
      </c>
      <c r="W24" s="10">
        <v>183</v>
      </c>
      <c r="X24" s="10">
        <f t="shared" si="0"/>
        <v>357</v>
      </c>
      <c r="Y24" s="10">
        <f t="shared" si="0"/>
        <v>583</v>
      </c>
      <c r="Z24" s="10">
        <v>4</v>
      </c>
      <c r="AA24" s="10">
        <v>10</v>
      </c>
      <c r="AB24" s="10">
        <v>19</v>
      </c>
      <c r="AC24" s="10">
        <v>20</v>
      </c>
      <c r="AD24" s="10">
        <v>82</v>
      </c>
      <c r="AE24" s="10">
        <v>88</v>
      </c>
      <c r="AF24" s="10">
        <v>45</v>
      </c>
      <c r="AG24" s="10">
        <v>72</v>
      </c>
      <c r="AH24" s="10">
        <v>39</v>
      </c>
      <c r="AI24" s="10">
        <v>54</v>
      </c>
      <c r="AJ24" s="10">
        <v>50</v>
      </c>
      <c r="AK24" s="10">
        <v>73</v>
      </c>
      <c r="AL24" s="10">
        <v>49</v>
      </c>
      <c r="AM24" s="10">
        <v>88</v>
      </c>
      <c r="AN24" s="10">
        <v>44</v>
      </c>
      <c r="AO24" s="10">
        <v>146</v>
      </c>
      <c r="AP24" s="10">
        <v>332</v>
      </c>
      <c r="AQ24" s="10">
        <v>551</v>
      </c>
      <c r="AR24" s="10">
        <v>0</v>
      </c>
      <c r="AS24" s="10">
        <v>0</v>
      </c>
      <c r="AT24" s="10">
        <v>0</v>
      </c>
      <c r="AU24" s="10">
        <v>0</v>
      </c>
      <c r="AV24" s="10">
        <v>2</v>
      </c>
      <c r="AW24" s="10">
        <v>0</v>
      </c>
      <c r="AX24" s="10">
        <v>1</v>
      </c>
      <c r="AY24" s="10">
        <v>4</v>
      </c>
      <c r="AZ24" s="10">
        <v>3</v>
      </c>
      <c r="BA24" s="10">
        <v>7</v>
      </c>
      <c r="BB24" s="10">
        <v>3</v>
      </c>
      <c r="BC24" s="10">
        <v>6</v>
      </c>
      <c r="BD24" s="10">
        <v>5</v>
      </c>
      <c r="BE24" s="10">
        <v>5</v>
      </c>
      <c r="BF24" s="10">
        <v>5</v>
      </c>
      <c r="BG24" s="10">
        <v>7</v>
      </c>
      <c r="BH24" s="10">
        <v>19</v>
      </c>
      <c r="BI24" s="10">
        <v>29</v>
      </c>
    </row>
    <row r="25" spans="1:61">
      <c r="A25" s="3">
        <v>7</v>
      </c>
      <c r="B25" s="5" t="s">
        <v>138</v>
      </c>
      <c r="C25" s="10">
        <v>158</v>
      </c>
      <c r="D25" s="10">
        <v>295</v>
      </c>
      <c r="E25" s="10">
        <f t="shared" si="1"/>
        <v>453</v>
      </c>
      <c r="F25" s="10">
        <f>[2]Province!E26</f>
        <v>4</v>
      </c>
      <c r="G25" s="10">
        <f>[2]Province!F26</f>
        <v>21</v>
      </c>
      <c r="H25" s="10">
        <f t="shared" si="2"/>
        <v>25</v>
      </c>
      <c r="I25" s="10">
        <v>163</v>
      </c>
      <c r="J25" s="10">
        <v>322</v>
      </c>
      <c r="K25" s="10">
        <f t="shared" si="3"/>
        <v>485</v>
      </c>
      <c r="L25" s="10">
        <v>86</v>
      </c>
      <c r="M25" s="10">
        <v>112</v>
      </c>
      <c r="N25" s="10">
        <v>0</v>
      </c>
      <c r="O25" s="10">
        <v>1</v>
      </c>
      <c r="P25" s="10">
        <v>88</v>
      </c>
      <c r="Q25" s="10">
        <v>114</v>
      </c>
      <c r="R25" s="10">
        <v>67</v>
      </c>
      <c r="S25" s="10">
        <v>100</v>
      </c>
      <c r="T25" s="10">
        <v>1</v>
      </c>
      <c r="U25" s="10">
        <v>1</v>
      </c>
      <c r="V25" s="10">
        <v>68</v>
      </c>
      <c r="W25" s="10">
        <v>102</v>
      </c>
      <c r="X25" s="10">
        <f t="shared" si="0"/>
        <v>319</v>
      </c>
      <c r="Y25" s="10">
        <f t="shared" si="0"/>
        <v>538</v>
      </c>
      <c r="Z25" s="10">
        <v>25</v>
      </c>
      <c r="AA25" s="10">
        <v>19</v>
      </c>
      <c r="AB25" s="10">
        <v>10</v>
      </c>
      <c r="AC25" s="10">
        <v>17</v>
      </c>
      <c r="AD25" s="10">
        <v>51</v>
      </c>
      <c r="AE25" s="10">
        <v>63</v>
      </c>
      <c r="AF25" s="10">
        <v>49</v>
      </c>
      <c r="AG25" s="10">
        <v>57</v>
      </c>
      <c r="AH25" s="10">
        <v>34</v>
      </c>
      <c r="AI25" s="10">
        <v>49</v>
      </c>
      <c r="AJ25" s="10">
        <v>41</v>
      </c>
      <c r="AK25" s="10">
        <v>86</v>
      </c>
      <c r="AL25" s="10">
        <v>45</v>
      </c>
      <c r="AM25" s="10">
        <v>85</v>
      </c>
      <c r="AN25" s="10">
        <v>56</v>
      </c>
      <c r="AO25" s="10">
        <v>131</v>
      </c>
      <c r="AP25" s="10">
        <v>311</v>
      </c>
      <c r="AQ25" s="10">
        <v>507</v>
      </c>
      <c r="AR25" s="10">
        <v>0</v>
      </c>
      <c r="AS25" s="10">
        <v>0</v>
      </c>
      <c r="AT25" s="10">
        <v>0</v>
      </c>
      <c r="AU25" s="10">
        <v>0</v>
      </c>
      <c r="AV25" s="10">
        <v>2</v>
      </c>
      <c r="AW25" s="10">
        <v>1</v>
      </c>
      <c r="AX25" s="10">
        <v>1</v>
      </c>
      <c r="AY25" s="10">
        <v>1</v>
      </c>
      <c r="AZ25" s="10">
        <v>1</v>
      </c>
      <c r="BA25" s="10">
        <v>3</v>
      </c>
      <c r="BB25" s="10">
        <v>0</v>
      </c>
      <c r="BC25" s="10">
        <v>3</v>
      </c>
      <c r="BD25" s="10">
        <v>1</v>
      </c>
      <c r="BE25" s="10">
        <v>7</v>
      </c>
      <c r="BF25" s="10">
        <v>0</v>
      </c>
      <c r="BG25" s="10">
        <v>8</v>
      </c>
      <c r="BH25" s="10">
        <v>5</v>
      </c>
      <c r="BI25" s="10">
        <v>23</v>
      </c>
    </row>
    <row r="26" spans="1:61">
      <c r="A26" s="3">
        <v>8</v>
      </c>
      <c r="B26" s="5" t="s">
        <v>139</v>
      </c>
      <c r="C26" s="10">
        <v>217</v>
      </c>
      <c r="D26" s="10">
        <v>419</v>
      </c>
      <c r="E26" s="10">
        <f t="shared" si="1"/>
        <v>636</v>
      </c>
      <c r="F26" s="10">
        <f>[2]Province!E27</f>
        <v>19</v>
      </c>
      <c r="G26" s="10">
        <f>[2]Province!F27</f>
        <v>50</v>
      </c>
      <c r="H26" s="10">
        <f t="shared" si="2"/>
        <v>69</v>
      </c>
      <c r="I26" s="10">
        <v>240</v>
      </c>
      <c r="J26" s="10">
        <v>478</v>
      </c>
      <c r="K26" s="10">
        <f t="shared" si="3"/>
        <v>718</v>
      </c>
      <c r="L26" s="10">
        <v>83</v>
      </c>
      <c r="M26" s="10">
        <v>117</v>
      </c>
      <c r="N26" s="10">
        <v>6</v>
      </c>
      <c r="O26" s="10">
        <v>9</v>
      </c>
      <c r="P26" s="10">
        <v>89</v>
      </c>
      <c r="Q26" s="10">
        <v>127</v>
      </c>
      <c r="R26" s="10">
        <v>75</v>
      </c>
      <c r="S26" s="10">
        <v>100</v>
      </c>
      <c r="T26" s="10">
        <v>2</v>
      </c>
      <c r="U26" s="10">
        <v>6</v>
      </c>
      <c r="V26" s="10">
        <v>79</v>
      </c>
      <c r="W26" s="10">
        <v>108</v>
      </c>
      <c r="X26" s="10">
        <f t="shared" si="0"/>
        <v>408</v>
      </c>
      <c r="Y26" s="10">
        <f t="shared" si="0"/>
        <v>713</v>
      </c>
      <c r="Z26" s="10">
        <v>3</v>
      </c>
      <c r="AA26" s="10">
        <v>7</v>
      </c>
      <c r="AB26" s="10">
        <v>14</v>
      </c>
      <c r="AC26" s="10">
        <v>14</v>
      </c>
      <c r="AD26" s="10">
        <v>60</v>
      </c>
      <c r="AE26" s="10">
        <v>99</v>
      </c>
      <c r="AF26" s="10">
        <v>67</v>
      </c>
      <c r="AG26" s="10">
        <v>85</v>
      </c>
      <c r="AH26" s="10">
        <v>44</v>
      </c>
      <c r="AI26" s="10">
        <v>91</v>
      </c>
      <c r="AJ26" s="10">
        <v>52</v>
      </c>
      <c r="AK26" s="10">
        <v>82</v>
      </c>
      <c r="AL26" s="10">
        <v>64</v>
      </c>
      <c r="AM26" s="10">
        <v>117</v>
      </c>
      <c r="AN26" s="10">
        <v>71</v>
      </c>
      <c r="AO26" s="10">
        <v>141</v>
      </c>
      <c r="AP26" s="10">
        <v>375</v>
      </c>
      <c r="AQ26" s="10">
        <v>636</v>
      </c>
      <c r="AR26" s="10">
        <v>0</v>
      </c>
      <c r="AS26" s="10">
        <v>0</v>
      </c>
      <c r="AT26" s="10">
        <v>0</v>
      </c>
      <c r="AU26" s="10">
        <v>1</v>
      </c>
      <c r="AV26" s="10">
        <v>3</v>
      </c>
      <c r="AW26" s="10">
        <v>5</v>
      </c>
      <c r="AX26" s="10">
        <v>3</v>
      </c>
      <c r="AY26" s="10">
        <v>10</v>
      </c>
      <c r="AZ26" s="10">
        <v>9</v>
      </c>
      <c r="BA26" s="10">
        <v>10</v>
      </c>
      <c r="BB26" s="10">
        <v>2</v>
      </c>
      <c r="BC26" s="10">
        <v>10</v>
      </c>
      <c r="BD26" s="10">
        <v>6</v>
      </c>
      <c r="BE26" s="10">
        <v>14</v>
      </c>
      <c r="BF26" s="10">
        <v>4</v>
      </c>
      <c r="BG26" s="10">
        <v>15</v>
      </c>
      <c r="BH26" s="10">
        <v>27</v>
      </c>
      <c r="BI26" s="10">
        <v>65</v>
      </c>
    </row>
    <row r="27" spans="1:61">
      <c r="A27" s="12"/>
      <c r="B27" s="12" t="s">
        <v>61</v>
      </c>
      <c r="C27" s="13">
        <v>1233</v>
      </c>
      <c r="D27" s="13">
        <v>2485</v>
      </c>
      <c r="E27" s="10">
        <f t="shared" si="1"/>
        <v>3718</v>
      </c>
      <c r="F27" s="10">
        <f>[2]Province!E28</f>
        <v>88</v>
      </c>
      <c r="G27" s="10">
        <f>[2]Province!F28</f>
        <v>238</v>
      </c>
      <c r="H27" s="10">
        <f t="shared" si="2"/>
        <v>326</v>
      </c>
      <c r="I27" s="13">
        <v>1344</v>
      </c>
      <c r="J27" s="13">
        <v>2780</v>
      </c>
      <c r="K27" s="10">
        <f t="shared" si="3"/>
        <v>4124</v>
      </c>
      <c r="L27" s="13">
        <v>468</v>
      </c>
      <c r="M27" s="13">
        <v>732</v>
      </c>
      <c r="N27" s="13">
        <v>14</v>
      </c>
      <c r="O27" s="13">
        <v>18</v>
      </c>
      <c r="P27" s="13">
        <v>486</v>
      </c>
      <c r="Q27" s="13">
        <v>758</v>
      </c>
      <c r="R27" s="13">
        <v>581</v>
      </c>
      <c r="S27" s="13">
        <v>856</v>
      </c>
      <c r="T27" s="13">
        <v>9</v>
      </c>
      <c r="U27" s="13">
        <v>10</v>
      </c>
      <c r="V27" s="13">
        <v>597</v>
      </c>
      <c r="W27" s="13">
        <v>877</v>
      </c>
      <c r="X27" s="10">
        <f t="shared" si="0"/>
        <v>2427</v>
      </c>
      <c r="Y27" s="10">
        <f t="shared" si="0"/>
        <v>4415</v>
      </c>
      <c r="Z27" s="13">
        <v>83</v>
      </c>
      <c r="AA27" s="13">
        <v>94</v>
      </c>
      <c r="AB27" s="13">
        <v>104</v>
      </c>
      <c r="AC27" s="13">
        <v>120</v>
      </c>
      <c r="AD27" s="13">
        <v>370</v>
      </c>
      <c r="AE27" s="13">
        <v>565</v>
      </c>
      <c r="AF27" s="13">
        <v>371</v>
      </c>
      <c r="AG27" s="13">
        <v>504</v>
      </c>
      <c r="AH27" s="13">
        <v>278</v>
      </c>
      <c r="AI27" s="13">
        <v>474</v>
      </c>
      <c r="AJ27" s="13">
        <v>316</v>
      </c>
      <c r="AK27" s="13">
        <v>588</v>
      </c>
      <c r="AL27" s="13">
        <v>349</v>
      </c>
      <c r="AM27" s="13">
        <v>707</v>
      </c>
      <c r="AN27" s="13">
        <v>411</v>
      </c>
      <c r="AO27" s="13">
        <v>1021</v>
      </c>
      <c r="AP27" s="13">
        <v>2282</v>
      </c>
      <c r="AQ27" s="13">
        <v>4073</v>
      </c>
      <c r="AR27" s="13">
        <v>0</v>
      </c>
      <c r="AS27" s="13">
        <v>0</v>
      </c>
      <c r="AT27" s="13">
        <v>0</v>
      </c>
      <c r="AU27" s="13">
        <v>2</v>
      </c>
      <c r="AV27" s="13">
        <v>8</v>
      </c>
      <c r="AW27" s="13">
        <v>13</v>
      </c>
      <c r="AX27" s="13">
        <v>14</v>
      </c>
      <c r="AY27" s="13">
        <v>31</v>
      </c>
      <c r="AZ27" s="13">
        <v>22</v>
      </c>
      <c r="BA27" s="13">
        <v>38</v>
      </c>
      <c r="BB27" s="13">
        <v>15</v>
      </c>
      <c r="BC27" s="13">
        <v>46</v>
      </c>
      <c r="BD27" s="13">
        <v>28</v>
      </c>
      <c r="BE27" s="13">
        <v>63</v>
      </c>
      <c r="BF27" s="13">
        <v>24</v>
      </c>
      <c r="BG27" s="13">
        <v>73</v>
      </c>
      <c r="BH27" s="13">
        <v>111</v>
      </c>
      <c r="BI27" s="13">
        <v>266</v>
      </c>
    </row>
    <row r="28" spans="1:61" ht="12.75" customHeight="1">
      <c r="A28" s="3">
        <v>1</v>
      </c>
      <c r="B28" s="4" t="s">
        <v>140</v>
      </c>
      <c r="C28" s="10">
        <v>105</v>
      </c>
      <c r="D28" s="10">
        <v>147</v>
      </c>
      <c r="E28" s="10">
        <f t="shared" si="1"/>
        <v>252</v>
      </c>
      <c r="F28" s="10">
        <f>[2]Province!E29</f>
        <v>8</v>
      </c>
      <c r="G28" s="10">
        <f>[2]Province!F29</f>
        <v>22</v>
      </c>
      <c r="H28" s="10">
        <f t="shared" si="2"/>
        <v>30</v>
      </c>
      <c r="I28" s="10">
        <v>113</v>
      </c>
      <c r="J28" s="10">
        <v>171</v>
      </c>
      <c r="K28" s="10">
        <f t="shared" si="3"/>
        <v>284</v>
      </c>
      <c r="L28" s="10">
        <v>19</v>
      </c>
      <c r="M28" s="10">
        <v>23</v>
      </c>
      <c r="N28" s="10">
        <v>0</v>
      </c>
      <c r="O28" s="10">
        <v>4</v>
      </c>
      <c r="P28" s="10">
        <v>20</v>
      </c>
      <c r="Q28" s="10">
        <v>27</v>
      </c>
      <c r="R28" s="10">
        <v>103</v>
      </c>
      <c r="S28" s="10">
        <v>95</v>
      </c>
      <c r="T28" s="10">
        <v>10</v>
      </c>
      <c r="U28" s="10">
        <v>5</v>
      </c>
      <c r="V28" s="10">
        <v>114</v>
      </c>
      <c r="W28" s="10">
        <v>102</v>
      </c>
      <c r="X28" s="10">
        <f t="shared" si="0"/>
        <v>247</v>
      </c>
      <c r="Y28" s="10">
        <f t="shared" si="0"/>
        <v>300</v>
      </c>
      <c r="Z28" s="10">
        <v>2</v>
      </c>
      <c r="AA28" s="10">
        <v>2</v>
      </c>
      <c r="AB28" s="10">
        <v>7</v>
      </c>
      <c r="AC28" s="10">
        <v>6</v>
      </c>
      <c r="AD28" s="10">
        <v>76</v>
      </c>
      <c r="AE28" s="10">
        <v>63</v>
      </c>
      <c r="AF28" s="10">
        <v>56</v>
      </c>
      <c r="AG28" s="10">
        <v>55</v>
      </c>
      <c r="AH28" s="10">
        <v>26</v>
      </c>
      <c r="AI28" s="10">
        <v>33</v>
      </c>
      <c r="AJ28" s="10">
        <v>22</v>
      </c>
      <c r="AK28" s="10">
        <v>35</v>
      </c>
      <c r="AL28" s="10">
        <v>19</v>
      </c>
      <c r="AM28" s="10">
        <v>26</v>
      </c>
      <c r="AN28" s="10">
        <v>19</v>
      </c>
      <c r="AO28" s="10">
        <v>45</v>
      </c>
      <c r="AP28" s="10">
        <v>227</v>
      </c>
      <c r="AQ28" s="10">
        <v>265</v>
      </c>
      <c r="AR28" s="10">
        <v>0</v>
      </c>
      <c r="AS28" s="10">
        <v>0</v>
      </c>
      <c r="AT28" s="10">
        <v>0</v>
      </c>
      <c r="AU28" s="10">
        <v>0</v>
      </c>
      <c r="AV28" s="10">
        <v>5</v>
      </c>
      <c r="AW28" s="10">
        <v>4</v>
      </c>
      <c r="AX28" s="10">
        <v>5</v>
      </c>
      <c r="AY28" s="10">
        <v>6</v>
      </c>
      <c r="AZ28" s="10">
        <v>5</v>
      </c>
      <c r="BA28" s="10">
        <v>4</v>
      </c>
      <c r="BB28" s="10">
        <v>1</v>
      </c>
      <c r="BC28" s="10">
        <v>8</v>
      </c>
      <c r="BD28" s="10">
        <v>1</v>
      </c>
      <c r="BE28" s="10">
        <v>3</v>
      </c>
      <c r="BF28" s="10">
        <v>1</v>
      </c>
      <c r="BG28" s="10">
        <v>6</v>
      </c>
      <c r="BH28" s="10">
        <v>18</v>
      </c>
      <c r="BI28" s="10">
        <v>31</v>
      </c>
    </row>
    <row r="29" spans="1:61">
      <c r="A29" s="3">
        <v>2</v>
      </c>
      <c r="B29" s="4" t="s">
        <v>141</v>
      </c>
      <c r="C29" s="10">
        <v>207</v>
      </c>
      <c r="D29" s="10">
        <v>410</v>
      </c>
      <c r="E29" s="10">
        <f t="shared" si="1"/>
        <v>617</v>
      </c>
      <c r="F29" s="10">
        <f>[2]Province!E30</f>
        <v>32</v>
      </c>
      <c r="G29" s="10">
        <f>[2]Province!F30</f>
        <v>88</v>
      </c>
      <c r="H29" s="10">
        <f t="shared" si="2"/>
        <v>120</v>
      </c>
      <c r="I29" s="10">
        <v>242</v>
      </c>
      <c r="J29" s="10">
        <v>511</v>
      </c>
      <c r="K29" s="10">
        <f t="shared" si="3"/>
        <v>753</v>
      </c>
      <c r="L29" s="10">
        <v>64</v>
      </c>
      <c r="M29" s="10">
        <v>75</v>
      </c>
      <c r="N29" s="10">
        <v>1</v>
      </c>
      <c r="O29" s="10">
        <v>7</v>
      </c>
      <c r="P29" s="10">
        <v>65</v>
      </c>
      <c r="Q29" s="10">
        <v>84</v>
      </c>
      <c r="R29" s="10">
        <v>124</v>
      </c>
      <c r="S29" s="10">
        <v>156</v>
      </c>
      <c r="T29" s="10">
        <v>1</v>
      </c>
      <c r="U29" s="10">
        <v>7</v>
      </c>
      <c r="V29" s="10">
        <v>125</v>
      </c>
      <c r="W29" s="10">
        <v>164</v>
      </c>
      <c r="X29" s="10">
        <f t="shared" si="0"/>
        <v>432</v>
      </c>
      <c r="Y29" s="10">
        <f t="shared" si="0"/>
        <v>759</v>
      </c>
      <c r="Z29" s="10">
        <v>2</v>
      </c>
      <c r="AA29" s="10">
        <v>4</v>
      </c>
      <c r="AB29" s="10">
        <v>15</v>
      </c>
      <c r="AC29" s="10">
        <v>11</v>
      </c>
      <c r="AD29" s="10">
        <v>102</v>
      </c>
      <c r="AE29" s="10">
        <v>106</v>
      </c>
      <c r="AF29" s="10">
        <v>69</v>
      </c>
      <c r="AG29" s="10">
        <v>112</v>
      </c>
      <c r="AH29" s="10">
        <v>51</v>
      </c>
      <c r="AI29" s="10">
        <v>113</v>
      </c>
      <c r="AJ29" s="10">
        <v>57</v>
      </c>
      <c r="AK29" s="10">
        <v>96</v>
      </c>
      <c r="AL29" s="10">
        <v>45</v>
      </c>
      <c r="AM29" s="10">
        <v>83</v>
      </c>
      <c r="AN29" s="10">
        <v>54</v>
      </c>
      <c r="AO29" s="10">
        <v>116</v>
      </c>
      <c r="AP29" s="10">
        <v>395</v>
      </c>
      <c r="AQ29" s="10">
        <v>641</v>
      </c>
      <c r="AR29" s="10">
        <v>0</v>
      </c>
      <c r="AS29" s="10">
        <v>0</v>
      </c>
      <c r="AT29" s="10">
        <v>0</v>
      </c>
      <c r="AU29" s="10">
        <v>0</v>
      </c>
      <c r="AV29" s="10">
        <v>5</v>
      </c>
      <c r="AW29" s="10">
        <v>5</v>
      </c>
      <c r="AX29" s="10">
        <v>0</v>
      </c>
      <c r="AY29" s="10">
        <v>13</v>
      </c>
      <c r="AZ29" s="10">
        <v>11</v>
      </c>
      <c r="BA29" s="10">
        <v>19</v>
      </c>
      <c r="BB29" s="10">
        <v>4</v>
      </c>
      <c r="BC29" s="10">
        <v>20</v>
      </c>
      <c r="BD29" s="10">
        <v>9</v>
      </c>
      <c r="BE29" s="10">
        <v>23</v>
      </c>
      <c r="BF29" s="10">
        <v>5</v>
      </c>
      <c r="BG29" s="10">
        <v>22</v>
      </c>
      <c r="BH29" s="10">
        <v>34</v>
      </c>
      <c r="BI29" s="10">
        <v>102</v>
      </c>
    </row>
    <row r="30" spans="1:61">
      <c r="A30" s="3">
        <v>3</v>
      </c>
      <c r="B30" s="4" t="s">
        <v>142</v>
      </c>
      <c r="C30" s="10">
        <v>29</v>
      </c>
      <c r="D30" s="10">
        <v>101</v>
      </c>
      <c r="E30" s="10">
        <f t="shared" si="1"/>
        <v>130</v>
      </c>
      <c r="F30" s="10">
        <f>[2]Province!E31</f>
        <v>5</v>
      </c>
      <c r="G30" s="10">
        <f>[2]Province!F31</f>
        <v>14</v>
      </c>
      <c r="H30" s="10">
        <f t="shared" si="2"/>
        <v>19</v>
      </c>
      <c r="I30" s="10">
        <v>34</v>
      </c>
      <c r="J30" s="10">
        <v>118</v>
      </c>
      <c r="K30" s="10">
        <f t="shared" si="3"/>
        <v>152</v>
      </c>
      <c r="L30" s="10">
        <v>16</v>
      </c>
      <c r="M30" s="10">
        <v>21</v>
      </c>
      <c r="N30" s="10">
        <v>0</v>
      </c>
      <c r="O30" s="10">
        <v>3</v>
      </c>
      <c r="P30" s="10">
        <v>16</v>
      </c>
      <c r="Q30" s="10">
        <v>24</v>
      </c>
      <c r="R30" s="10">
        <v>28</v>
      </c>
      <c r="S30" s="10">
        <v>38</v>
      </c>
      <c r="T30" s="10">
        <v>0</v>
      </c>
      <c r="U30" s="10">
        <v>1</v>
      </c>
      <c r="V30" s="10">
        <v>28</v>
      </c>
      <c r="W30" s="10">
        <v>39</v>
      </c>
      <c r="X30" s="10">
        <f t="shared" si="0"/>
        <v>78</v>
      </c>
      <c r="Y30" s="10">
        <f t="shared" si="0"/>
        <v>181</v>
      </c>
      <c r="Z30" s="10">
        <v>1</v>
      </c>
      <c r="AA30" s="10">
        <v>0</v>
      </c>
      <c r="AB30" s="10">
        <v>6</v>
      </c>
      <c r="AC30" s="10">
        <v>3</v>
      </c>
      <c r="AD30" s="10">
        <v>17</v>
      </c>
      <c r="AE30" s="10">
        <v>20</v>
      </c>
      <c r="AF30" s="10">
        <v>17</v>
      </c>
      <c r="AG30" s="10">
        <v>28</v>
      </c>
      <c r="AH30" s="10">
        <v>13</v>
      </c>
      <c r="AI30" s="10">
        <v>28</v>
      </c>
      <c r="AJ30" s="10">
        <v>9</v>
      </c>
      <c r="AK30" s="10">
        <v>37</v>
      </c>
      <c r="AL30" s="10">
        <v>3</v>
      </c>
      <c r="AM30" s="10">
        <v>18</v>
      </c>
      <c r="AN30" s="10">
        <v>7</v>
      </c>
      <c r="AO30" s="10">
        <v>26</v>
      </c>
      <c r="AP30" s="10">
        <v>73</v>
      </c>
      <c r="AQ30" s="10">
        <v>160</v>
      </c>
      <c r="AR30" s="10">
        <v>0</v>
      </c>
      <c r="AS30" s="10">
        <v>0</v>
      </c>
      <c r="AT30" s="10">
        <v>0</v>
      </c>
      <c r="AU30" s="10">
        <v>0</v>
      </c>
      <c r="AV30" s="10">
        <v>1</v>
      </c>
      <c r="AW30" s="10">
        <v>0</v>
      </c>
      <c r="AX30" s="10">
        <v>0</v>
      </c>
      <c r="AY30" s="10">
        <v>3</v>
      </c>
      <c r="AZ30" s="10">
        <v>1</v>
      </c>
      <c r="BA30" s="10">
        <v>4</v>
      </c>
      <c r="BB30" s="10">
        <v>2</v>
      </c>
      <c r="BC30" s="10">
        <v>4</v>
      </c>
      <c r="BD30" s="10">
        <v>0</v>
      </c>
      <c r="BE30" s="10">
        <v>2</v>
      </c>
      <c r="BF30" s="10">
        <v>1</v>
      </c>
      <c r="BG30" s="10">
        <v>5</v>
      </c>
      <c r="BH30" s="10">
        <v>5</v>
      </c>
      <c r="BI30" s="10">
        <v>18</v>
      </c>
    </row>
    <row r="31" spans="1:61">
      <c r="A31" s="3">
        <v>4</v>
      </c>
      <c r="B31" s="4" t="s">
        <v>143</v>
      </c>
      <c r="C31" s="10">
        <v>5</v>
      </c>
      <c r="D31" s="10">
        <v>28</v>
      </c>
      <c r="E31" s="10">
        <f t="shared" si="1"/>
        <v>33</v>
      </c>
      <c r="F31" s="10">
        <f>[2]Province!E32</f>
        <v>2</v>
      </c>
      <c r="G31" s="10">
        <f>[2]Province!F32</f>
        <v>3</v>
      </c>
      <c r="H31" s="10">
        <f t="shared" si="2"/>
        <v>5</v>
      </c>
      <c r="I31" s="10">
        <v>8</v>
      </c>
      <c r="J31" s="10">
        <v>32</v>
      </c>
      <c r="K31" s="10">
        <f t="shared" si="3"/>
        <v>40</v>
      </c>
      <c r="L31" s="10">
        <v>4</v>
      </c>
      <c r="M31" s="10">
        <v>9</v>
      </c>
      <c r="N31" s="10">
        <v>0</v>
      </c>
      <c r="O31" s="10">
        <v>1</v>
      </c>
      <c r="P31" s="10">
        <v>4</v>
      </c>
      <c r="Q31" s="10">
        <v>10</v>
      </c>
      <c r="R31" s="10">
        <v>27</v>
      </c>
      <c r="S31" s="10">
        <v>27</v>
      </c>
      <c r="T31" s="10">
        <v>0</v>
      </c>
      <c r="U31" s="10">
        <v>2</v>
      </c>
      <c r="V31" s="10">
        <v>28</v>
      </c>
      <c r="W31" s="10">
        <v>29</v>
      </c>
      <c r="X31" s="10">
        <f t="shared" si="0"/>
        <v>40</v>
      </c>
      <c r="Y31" s="10">
        <f t="shared" si="0"/>
        <v>71</v>
      </c>
      <c r="Z31" s="10">
        <v>0</v>
      </c>
      <c r="AA31" s="10">
        <v>0</v>
      </c>
      <c r="AB31" s="10">
        <v>2</v>
      </c>
      <c r="AC31" s="10">
        <v>6</v>
      </c>
      <c r="AD31" s="10">
        <v>8</v>
      </c>
      <c r="AE31" s="10">
        <v>8</v>
      </c>
      <c r="AF31" s="10">
        <v>9</v>
      </c>
      <c r="AG31" s="10">
        <v>12</v>
      </c>
      <c r="AH31" s="10">
        <v>5</v>
      </c>
      <c r="AI31" s="10">
        <v>8</v>
      </c>
      <c r="AJ31" s="10">
        <v>4</v>
      </c>
      <c r="AK31" s="10">
        <v>8</v>
      </c>
      <c r="AL31" s="10">
        <v>5</v>
      </c>
      <c r="AM31" s="10">
        <v>9</v>
      </c>
      <c r="AN31" s="10">
        <v>3</v>
      </c>
      <c r="AO31" s="10">
        <v>13</v>
      </c>
      <c r="AP31" s="10">
        <v>36</v>
      </c>
      <c r="AQ31" s="10">
        <v>64</v>
      </c>
      <c r="AR31" s="10">
        <v>0</v>
      </c>
      <c r="AS31" s="10">
        <v>0</v>
      </c>
      <c r="AT31" s="10">
        <v>0</v>
      </c>
      <c r="AU31" s="10">
        <v>0</v>
      </c>
      <c r="AV31" s="10">
        <v>0</v>
      </c>
      <c r="AW31" s="10">
        <v>1</v>
      </c>
      <c r="AX31" s="10">
        <v>0</v>
      </c>
      <c r="AY31" s="10">
        <v>1</v>
      </c>
      <c r="AZ31" s="10">
        <v>0</v>
      </c>
      <c r="BA31" s="10">
        <v>1</v>
      </c>
      <c r="BB31" s="10">
        <v>1</v>
      </c>
      <c r="BC31" s="10">
        <v>1</v>
      </c>
      <c r="BD31" s="10">
        <v>0</v>
      </c>
      <c r="BE31" s="10">
        <v>1</v>
      </c>
      <c r="BF31" s="10">
        <v>1</v>
      </c>
      <c r="BG31" s="10">
        <v>1</v>
      </c>
      <c r="BH31" s="10">
        <v>2</v>
      </c>
      <c r="BI31" s="10">
        <v>6</v>
      </c>
    </row>
    <row r="32" spans="1:61">
      <c r="A32" s="3">
        <v>5</v>
      </c>
      <c r="B32" s="4" t="s">
        <v>144</v>
      </c>
      <c r="C32" s="10">
        <v>502</v>
      </c>
      <c r="D32" s="10">
        <v>639</v>
      </c>
      <c r="E32" s="10">
        <f t="shared" si="1"/>
        <v>1141</v>
      </c>
      <c r="F32" s="10">
        <f>[2]Province!E33</f>
        <v>42</v>
      </c>
      <c r="G32" s="10">
        <f>[2]Province!F33</f>
        <v>81</v>
      </c>
      <c r="H32" s="10">
        <f t="shared" si="2"/>
        <v>123</v>
      </c>
      <c r="I32" s="10">
        <v>566</v>
      </c>
      <c r="J32" s="10">
        <v>753</v>
      </c>
      <c r="K32" s="10">
        <f t="shared" si="3"/>
        <v>1319</v>
      </c>
      <c r="L32" s="10">
        <v>86</v>
      </c>
      <c r="M32" s="10">
        <v>141</v>
      </c>
      <c r="N32" s="10">
        <v>2</v>
      </c>
      <c r="O32" s="10">
        <v>7</v>
      </c>
      <c r="P32" s="10">
        <v>90</v>
      </c>
      <c r="Q32" s="10">
        <v>153</v>
      </c>
      <c r="R32" s="10">
        <v>651</v>
      </c>
      <c r="S32" s="10">
        <v>602</v>
      </c>
      <c r="T32" s="10">
        <v>40</v>
      </c>
      <c r="U32" s="10">
        <v>34</v>
      </c>
      <c r="V32" s="10">
        <v>710</v>
      </c>
      <c r="W32" s="10">
        <v>658</v>
      </c>
      <c r="X32" s="10">
        <f t="shared" si="0"/>
        <v>1366</v>
      </c>
      <c r="Y32" s="10">
        <f t="shared" si="0"/>
        <v>1564</v>
      </c>
      <c r="Z32" s="10">
        <v>9</v>
      </c>
      <c r="AA32" s="10">
        <v>16</v>
      </c>
      <c r="AB32" s="10">
        <v>52</v>
      </c>
      <c r="AC32" s="10">
        <v>50</v>
      </c>
      <c r="AD32" s="10">
        <v>417</v>
      </c>
      <c r="AE32" s="10">
        <v>377</v>
      </c>
      <c r="AF32" s="10">
        <v>314</v>
      </c>
      <c r="AG32" s="10">
        <v>321</v>
      </c>
      <c r="AH32" s="10">
        <v>169</v>
      </c>
      <c r="AI32" s="10">
        <v>195</v>
      </c>
      <c r="AJ32" s="10">
        <v>105</v>
      </c>
      <c r="AK32" s="10">
        <v>153</v>
      </c>
      <c r="AL32" s="10">
        <v>76</v>
      </c>
      <c r="AM32" s="10">
        <v>100</v>
      </c>
      <c r="AN32" s="10">
        <v>97</v>
      </c>
      <c r="AO32" s="10">
        <v>170</v>
      </c>
      <c r="AP32" s="10">
        <v>1239</v>
      </c>
      <c r="AQ32" s="10">
        <v>1382</v>
      </c>
      <c r="AR32" s="10">
        <v>0</v>
      </c>
      <c r="AS32" s="10">
        <v>2</v>
      </c>
      <c r="AT32" s="10">
        <v>3</v>
      </c>
      <c r="AU32" s="10">
        <v>2</v>
      </c>
      <c r="AV32" s="10">
        <v>21</v>
      </c>
      <c r="AW32" s="10">
        <v>22</v>
      </c>
      <c r="AX32" s="10">
        <v>22</v>
      </c>
      <c r="AY32" s="10">
        <v>24</v>
      </c>
      <c r="AZ32" s="10">
        <v>14</v>
      </c>
      <c r="BA32" s="10">
        <v>26</v>
      </c>
      <c r="BB32" s="10">
        <v>12</v>
      </c>
      <c r="BC32" s="10">
        <v>15</v>
      </c>
      <c r="BD32" s="10">
        <v>3</v>
      </c>
      <c r="BE32" s="10">
        <v>15</v>
      </c>
      <c r="BF32" s="10">
        <v>9</v>
      </c>
      <c r="BG32" s="10">
        <v>16</v>
      </c>
      <c r="BH32" s="10">
        <v>84</v>
      </c>
      <c r="BI32" s="10">
        <v>122</v>
      </c>
    </row>
    <row r="33" spans="1:61">
      <c r="A33" s="3">
        <v>6</v>
      </c>
      <c r="B33" s="4" t="s">
        <v>145</v>
      </c>
      <c r="C33" s="10">
        <v>42</v>
      </c>
      <c r="D33" s="10">
        <v>117</v>
      </c>
      <c r="E33" s="10">
        <f t="shared" si="1"/>
        <v>159</v>
      </c>
      <c r="F33" s="10">
        <f>[2]Province!E34</f>
        <v>3</v>
      </c>
      <c r="G33" s="10">
        <f>[2]Province!F34</f>
        <v>12</v>
      </c>
      <c r="H33" s="10">
        <f t="shared" si="2"/>
        <v>15</v>
      </c>
      <c r="I33" s="10">
        <v>45</v>
      </c>
      <c r="J33" s="10">
        <v>129</v>
      </c>
      <c r="K33" s="10">
        <f t="shared" si="3"/>
        <v>174</v>
      </c>
      <c r="L33" s="10">
        <v>9</v>
      </c>
      <c r="M33" s="10">
        <v>18</v>
      </c>
      <c r="N33" s="10">
        <v>0</v>
      </c>
      <c r="O33" s="10">
        <v>0</v>
      </c>
      <c r="P33" s="10">
        <v>9</v>
      </c>
      <c r="Q33" s="10">
        <v>18</v>
      </c>
      <c r="R33" s="10">
        <v>44</v>
      </c>
      <c r="S33" s="10">
        <v>68</v>
      </c>
      <c r="T33" s="10">
        <v>4</v>
      </c>
      <c r="U33" s="10">
        <v>1</v>
      </c>
      <c r="V33" s="10">
        <v>49</v>
      </c>
      <c r="W33" s="10">
        <v>69</v>
      </c>
      <c r="X33" s="10">
        <f t="shared" si="0"/>
        <v>103</v>
      </c>
      <c r="Y33" s="10">
        <f t="shared" si="0"/>
        <v>216</v>
      </c>
      <c r="Z33" s="10">
        <v>0</v>
      </c>
      <c r="AA33" s="10">
        <v>1</v>
      </c>
      <c r="AB33" s="10">
        <v>7</v>
      </c>
      <c r="AC33" s="10">
        <v>14</v>
      </c>
      <c r="AD33" s="10">
        <v>26</v>
      </c>
      <c r="AE33" s="10">
        <v>29</v>
      </c>
      <c r="AF33" s="10">
        <v>16</v>
      </c>
      <c r="AG33" s="10">
        <v>23</v>
      </c>
      <c r="AH33" s="10">
        <v>14</v>
      </c>
      <c r="AI33" s="10">
        <v>35</v>
      </c>
      <c r="AJ33" s="10">
        <v>16</v>
      </c>
      <c r="AK33" s="10">
        <v>22</v>
      </c>
      <c r="AL33" s="10">
        <v>9</v>
      </c>
      <c r="AM33" s="10">
        <v>40</v>
      </c>
      <c r="AN33" s="10">
        <v>7</v>
      </c>
      <c r="AO33" s="10">
        <v>39</v>
      </c>
      <c r="AP33" s="10">
        <v>95</v>
      </c>
      <c r="AQ33" s="10">
        <v>203</v>
      </c>
      <c r="AR33" s="10">
        <v>0</v>
      </c>
      <c r="AS33" s="10">
        <v>0</v>
      </c>
      <c r="AT33" s="10">
        <v>0</v>
      </c>
      <c r="AU33" s="10">
        <v>0</v>
      </c>
      <c r="AV33" s="10">
        <v>2</v>
      </c>
      <c r="AW33" s="10">
        <v>1</v>
      </c>
      <c r="AX33" s="10">
        <v>2</v>
      </c>
      <c r="AY33" s="10">
        <v>2</v>
      </c>
      <c r="AZ33" s="10">
        <v>0</v>
      </c>
      <c r="BA33" s="10">
        <v>4</v>
      </c>
      <c r="BB33" s="10">
        <v>0</v>
      </c>
      <c r="BC33" s="10">
        <v>1</v>
      </c>
      <c r="BD33" s="10">
        <v>3</v>
      </c>
      <c r="BE33" s="10">
        <v>5</v>
      </c>
      <c r="BF33" s="10">
        <v>0</v>
      </c>
      <c r="BG33" s="10">
        <v>0</v>
      </c>
      <c r="BH33" s="10">
        <v>7</v>
      </c>
      <c r="BI33" s="10">
        <v>13</v>
      </c>
    </row>
    <row r="34" spans="1:61">
      <c r="A34" s="3">
        <v>7</v>
      </c>
      <c r="B34" s="4" t="s">
        <v>146</v>
      </c>
      <c r="C34" s="10">
        <v>114</v>
      </c>
      <c r="D34" s="10">
        <v>187</v>
      </c>
      <c r="E34" s="10">
        <f t="shared" si="1"/>
        <v>301</v>
      </c>
      <c r="F34" s="10">
        <f>[2]Province!E35</f>
        <v>10</v>
      </c>
      <c r="G34" s="10">
        <f>[2]Province!F35</f>
        <v>26</v>
      </c>
      <c r="H34" s="10">
        <f t="shared" si="2"/>
        <v>36</v>
      </c>
      <c r="I34" s="10">
        <v>126</v>
      </c>
      <c r="J34" s="10">
        <v>220</v>
      </c>
      <c r="K34" s="10">
        <f t="shared" si="3"/>
        <v>346</v>
      </c>
      <c r="L34" s="10">
        <v>16</v>
      </c>
      <c r="M34" s="10">
        <v>38</v>
      </c>
      <c r="N34" s="10">
        <v>1</v>
      </c>
      <c r="O34" s="10">
        <v>0</v>
      </c>
      <c r="P34" s="10">
        <v>17</v>
      </c>
      <c r="Q34" s="10">
        <v>41</v>
      </c>
      <c r="R34" s="10">
        <v>190</v>
      </c>
      <c r="S34" s="10">
        <v>133</v>
      </c>
      <c r="T34" s="10">
        <v>5</v>
      </c>
      <c r="U34" s="10">
        <v>6</v>
      </c>
      <c r="V34" s="10">
        <v>202</v>
      </c>
      <c r="W34" s="10">
        <v>142</v>
      </c>
      <c r="X34" s="10">
        <f t="shared" si="0"/>
        <v>345</v>
      </c>
      <c r="Y34" s="10">
        <f t="shared" si="0"/>
        <v>403</v>
      </c>
      <c r="Z34" s="10">
        <v>1</v>
      </c>
      <c r="AA34" s="10">
        <v>3</v>
      </c>
      <c r="AB34" s="10">
        <v>8</v>
      </c>
      <c r="AC34" s="10">
        <v>11</v>
      </c>
      <c r="AD34" s="10">
        <v>97</v>
      </c>
      <c r="AE34" s="10">
        <v>63</v>
      </c>
      <c r="AF34" s="10">
        <v>70</v>
      </c>
      <c r="AG34" s="10">
        <v>64</v>
      </c>
      <c r="AH34" s="10">
        <v>50</v>
      </c>
      <c r="AI34" s="10">
        <v>66</v>
      </c>
      <c r="AJ34" s="10">
        <v>33</v>
      </c>
      <c r="AK34" s="10">
        <v>53</v>
      </c>
      <c r="AL34" s="10">
        <v>24</v>
      </c>
      <c r="AM34" s="10">
        <v>41</v>
      </c>
      <c r="AN34" s="10">
        <v>37</v>
      </c>
      <c r="AO34" s="10">
        <v>57</v>
      </c>
      <c r="AP34" s="10">
        <v>320</v>
      </c>
      <c r="AQ34" s="10">
        <v>358</v>
      </c>
      <c r="AR34" s="10">
        <v>0</v>
      </c>
      <c r="AS34" s="10">
        <v>0</v>
      </c>
      <c r="AT34" s="10">
        <v>2</v>
      </c>
      <c r="AU34" s="10">
        <v>0</v>
      </c>
      <c r="AV34" s="10">
        <v>2</v>
      </c>
      <c r="AW34" s="10">
        <v>2</v>
      </c>
      <c r="AX34" s="10">
        <v>2</v>
      </c>
      <c r="AY34" s="10">
        <v>8</v>
      </c>
      <c r="AZ34" s="10">
        <v>5</v>
      </c>
      <c r="BA34" s="10">
        <v>5</v>
      </c>
      <c r="BB34" s="10">
        <v>2</v>
      </c>
      <c r="BC34" s="10">
        <v>8</v>
      </c>
      <c r="BD34" s="10">
        <v>1</v>
      </c>
      <c r="BE34" s="10">
        <v>7</v>
      </c>
      <c r="BF34" s="10">
        <v>2</v>
      </c>
      <c r="BG34" s="10">
        <v>2</v>
      </c>
      <c r="BH34" s="10">
        <v>16</v>
      </c>
      <c r="BI34" s="10">
        <v>32</v>
      </c>
    </row>
    <row r="35" spans="1:61">
      <c r="A35" s="3">
        <v>8</v>
      </c>
      <c r="B35" s="4" t="s">
        <v>147</v>
      </c>
      <c r="C35" s="10">
        <v>116</v>
      </c>
      <c r="D35" s="10">
        <v>285</v>
      </c>
      <c r="E35" s="10">
        <f t="shared" si="1"/>
        <v>401</v>
      </c>
      <c r="F35" s="10">
        <f>[2]Province!E36</f>
        <v>13</v>
      </c>
      <c r="G35" s="10">
        <f>[2]Province!F36</f>
        <v>56</v>
      </c>
      <c r="H35" s="10">
        <f t="shared" si="2"/>
        <v>69</v>
      </c>
      <c r="I35" s="10">
        <v>131</v>
      </c>
      <c r="J35" s="10">
        <v>343</v>
      </c>
      <c r="K35" s="10">
        <f t="shared" si="3"/>
        <v>474</v>
      </c>
      <c r="L35" s="10">
        <v>37</v>
      </c>
      <c r="M35" s="10">
        <v>75</v>
      </c>
      <c r="N35" s="10">
        <v>0</v>
      </c>
      <c r="O35" s="10">
        <v>2</v>
      </c>
      <c r="P35" s="10">
        <v>37</v>
      </c>
      <c r="Q35" s="10">
        <v>77</v>
      </c>
      <c r="R35" s="10">
        <v>52</v>
      </c>
      <c r="S35" s="10">
        <v>67</v>
      </c>
      <c r="T35" s="10">
        <v>0</v>
      </c>
      <c r="U35" s="10">
        <v>0</v>
      </c>
      <c r="V35" s="10">
        <v>52</v>
      </c>
      <c r="W35" s="10">
        <v>68</v>
      </c>
      <c r="X35" s="10">
        <f t="shared" si="0"/>
        <v>220</v>
      </c>
      <c r="Y35" s="10">
        <f t="shared" si="0"/>
        <v>488</v>
      </c>
      <c r="Z35" s="10">
        <v>5</v>
      </c>
      <c r="AA35" s="10">
        <v>7</v>
      </c>
      <c r="AB35" s="10">
        <v>6</v>
      </c>
      <c r="AC35" s="10">
        <v>8</v>
      </c>
      <c r="AD35" s="10">
        <v>36</v>
      </c>
      <c r="AE35" s="10">
        <v>54</v>
      </c>
      <c r="AF35" s="10">
        <v>42</v>
      </c>
      <c r="AG35" s="10">
        <v>71</v>
      </c>
      <c r="AH35" s="10">
        <v>38</v>
      </c>
      <c r="AI35" s="10">
        <v>62</v>
      </c>
      <c r="AJ35" s="10">
        <v>35</v>
      </c>
      <c r="AK35" s="10">
        <v>87</v>
      </c>
      <c r="AL35" s="10">
        <v>21</v>
      </c>
      <c r="AM35" s="10">
        <v>74</v>
      </c>
      <c r="AN35" s="10">
        <v>22</v>
      </c>
      <c r="AO35" s="10">
        <v>64</v>
      </c>
      <c r="AP35" s="10">
        <v>205</v>
      </c>
      <c r="AQ35" s="10">
        <v>427</v>
      </c>
      <c r="AR35" s="10">
        <v>0</v>
      </c>
      <c r="AS35" s="10">
        <v>0</v>
      </c>
      <c r="AT35" s="10">
        <v>0</v>
      </c>
      <c r="AU35" s="10">
        <v>0</v>
      </c>
      <c r="AV35" s="10">
        <v>1</v>
      </c>
      <c r="AW35" s="10">
        <v>3</v>
      </c>
      <c r="AX35" s="10">
        <v>3</v>
      </c>
      <c r="AY35" s="10">
        <v>6</v>
      </c>
      <c r="AZ35" s="10">
        <v>3</v>
      </c>
      <c r="BA35" s="10">
        <v>10</v>
      </c>
      <c r="BB35" s="10">
        <v>4</v>
      </c>
      <c r="BC35" s="10">
        <v>19</v>
      </c>
      <c r="BD35" s="10">
        <v>2</v>
      </c>
      <c r="BE35" s="10">
        <v>12</v>
      </c>
      <c r="BF35" s="10">
        <v>0</v>
      </c>
      <c r="BG35" s="10">
        <v>8</v>
      </c>
      <c r="BH35" s="10">
        <v>13</v>
      </c>
      <c r="BI35" s="10">
        <v>58</v>
      </c>
    </row>
    <row r="36" spans="1:61">
      <c r="A36" s="3">
        <v>9</v>
      </c>
      <c r="B36" s="4" t="s">
        <v>148</v>
      </c>
      <c r="C36" s="10">
        <v>36</v>
      </c>
      <c r="D36" s="10">
        <v>110</v>
      </c>
      <c r="E36" s="10">
        <f t="shared" si="1"/>
        <v>146</v>
      </c>
      <c r="F36" s="10">
        <f>[2]Province!E37</f>
        <v>4</v>
      </c>
      <c r="G36" s="10">
        <f>[2]Province!F37</f>
        <v>17</v>
      </c>
      <c r="H36" s="10">
        <f t="shared" si="2"/>
        <v>21</v>
      </c>
      <c r="I36" s="10">
        <v>40</v>
      </c>
      <c r="J36" s="10">
        <v>130</v>
      </c>
      <c r="K36" s="10">
        <f t="shared" si="3"/>
        <v>170</v>
      </c>
      <c r="L36" s="10">
        <v>4</v>
      </c>
      <c r="M36" s="10">
        <v>11</v>
      </c>
      <c r="N36" s="10">
        <v>0</v>
      </c>
      <c r="O36" s="10">
        <v>1</v>
      </c>
      <c r="P36" s="10">
        <v>4</v>
      </c>
      <c r="Q36" s="10">
        <v>12</v>
      </c>
      <c r="R36" s="10">
        <v>33</v>
      </c>
      <c r="S36" s="10">
        <v>46</v>
      </c>
      <c r="T36" s="10">
        <v>0</v>
      </c>
      <c r="U36" s="10">
        <v>1</v>
      </c>
      <c r="V36" s="10">
        <v>33</v>
      </c>
      <c r="W36" s="10">
        <v>47</v>
      </c>
      <c r="X36" s="10">
        <f t="shared" ref="X36:Y67" si="4">V36+P36+I36</f>
        <v>77</v>
      </c>
      <c r="Y36" s="10">
        <f t="shared" si="4"/>
        <v>189</v>
      </c>
      <c r="Z36" s="10">
        <v>2</v>
      </c>
      <c r="AA36" s="10">
        <v>2</v>
      </c>
      <c r="AB36" s="10">
        <v>4</v>
      </c>
      <c r="AC36" s="10">
        <v>0</v>
      </c>
      <c r="AD36" s="10">
        <v>16</v>
      </c>
      <c r="AE36" s="10">
        <v>29</v>
      </c>
      <c r="AF36" s="10">
        <v>11</v>
      </c>
      <c r="AG36" s="10">
        <v>20</v>
      </c>
      <c r="AH36" s="10">
        <v>15</v>
      </c>
      <c r="AI36" s="10">
        <v>30</v>
      </c>
      <c r="AJ36" s="10">
        <v>6</v>
      </c>
      <c r="AK36" s="10">
        <v>33</v>
      </c>
      <c r="AL36" s="10">
        <v>8</v>
      </c>
      <c r="AM36" s="10">
        <v>29</v>
      </c>
      <c r="AN36" s="10">
        <v>11</v>
      </c>
      <c r="AO36" s="10">
        <v>24</v>
      </c>
      <c r="AP36" s="10">
        <v>73</v>
      </c>
      <c r="AQ36" s="10">
        <v>167</v>
      </c>
      <c r="AR36" s="10">
        <v>0</v>
      </c>
      <c r="AS36" s="10">
        <v>0</v>
      </c>
      <c r="AT36" s="10">
        <v>0</v>
      </c>
      <c r="AU36" s="10">
        <v>0</v>
      </c>
      <c r="AV36" s="10">
        <v>0</v>
      </c>
      <c r="AW36" s="10">
        <v>1</v>
      </c>
      <c r="AX36" s="10">
        <v>1</v>
      </c>
      <c r="AY36" s="10">
        <v>2</v>
      </c>
      <c r="AZ36" s="10">
        <v>1</v>
      </c>
      <c r="BA36" s="10">
        <v>6</v>
      </c>
      <c r="BB36" s="10">
        <v>0</v>
      </c>
      <c r="BC36" s="10">
        <v>5</v>
      </c>
      <c r="BD36" s="10">
        <v>1</v>
      </c>
      <c r="BE36" s="10">
        <v>0</v>
      </c>
      <c r="BF36" s="10">
        <v>1</v>
      </c>
      <c r="BG36" s="10">
        <v>5</v>
      </c>
      <c r="BH36" s="10">
        <v>4</v>
      </c>
      <c r="BI36" s="10">
        <v>19</v>
      </c>
    </row>
    <row r="37" spans="1:61">
      <c r="A37" s="3">
        <v>10</v>
      </c>
      <c r="B37" s="5" t="s">
        <v>149</v>
      </c>
      <c r="C37" s="10">
        <v>13</v>
      </c>
      <c r="D37" s="10">
        <v>30</v>
      </c>
      <c r="E37" s="10">
        <f t="shared" si="1"/>
        <v>43</v>
      </c>
      <c r="F37" s="10">
        <f>[2]Province!E38</f>
        <v>0</v>
      </c>
      <c r="G37" s="10">
        <f>[2]Province!F38</f>
        <v>6</v>
      </c>
      <c r="H37" s="10">
        <f t="shared" si="2"/>
        <v>6</v>
      </c>
      <c r="I37" s="10">
        <v>13</v>
      </c>
      <c r="J37" s="10">
        <v>37</v>
      </c>
      <c r="K37" s="10">
        <f t="shared" si="3"/>
        <v>50</v>
      </c>
      <c r="L37" s="10">
        <v>1</v>
      </c>
      <c r="M37" s="10">
        <v>7</v>
      </c>
      <c r="N37" s="10">
        <v>0</v>
      </c>
      <c r="O37" s="10">
        <v>1</v>
      </c>
      <c r="P37" s="10">
        <v>1</v>
      </c>
      <c r="Q37" s="10">
        <v>8</v>
      </c>
      <c r="R37" s="10">
        <v>13</v>
      </c>
      <c r="S37" s="10">
        <v>21</v>
      </c>
      <c r="T37" s="10">
        <v>0</v>
      </c>
      <c r="U37" s="10">
        <v>0</v>
      </c>
      <c r="V37" s="10">
        <v>13</v>
      </c>
      <c r="W37" s="10">
        <v>21</v>
      </c>
      <c r="X37" s="10">
        <f t="shared" si="4"/>
        <v>27</v>
      </c>
      <c r="Y37" s="10">
        <f t="shared" si="4"/>
        <v>66</v>
      </c>
      <c r="Z37" s="10">
        <v>0</v>
      </c>
      <c r="AA37" s="10">
        <v>0</v>
      </c>
      <c r="AB37" s="10">
        <v>0</v>
      </c>
      <c r="AC37" s="10">
        <v>2</v>
      </c>
      <c r="AD37" s="10">
        <v>7</v>
      </c>
      <c r="AE37" s="10">
        <v>6</v>
      </c>
      <c r="AF37" s="10">
        <v>6</v>
      </c>
      <c r="AG37" s="10">
        <v>7</v>
      </c>
      <c r="AH37" s="10">
        <v>4</v>
      </c>
      <c r="AI37" s="10">
        <v>10</v>
      </c>
      <c r="AJ37" s="10">
        <v>4</v>
      </c>
      <c r="AK37" s="10">
        <v>14</v>
      </c>
      <c r="AL37" s="10">
        <v>3</v>
      </c>
      <c r="AM37" s="10">
        <v>3</v>
      </c>
      <c r="AN37" s="10">
        <v>3</v>
      </c>
      <c r="AO37" s="10">
        <v>16</v>
      </c>
      <c r="AP37" s="10">
        <v>27</v>
      </c>
      <c r="AQ37" s="10">
        <v>58</v>
      </c>
      <c r="AR37" s="10">
        <v>0</v>
      </c>
      <c r="AS37" s="10">
        <v>0</v>
      </c>
      <c r="AT37" s="10">
        <v>0</v>
      </c>
      <c r="AU37" s="10">
        <v>0</v>
      </c>
      <c r="AV37" s="10">
        <v>0</v>
      </c>
      <c r="AW37" s="10">
        <v>0</v>
      </c>
      <c r="AX37" s="10">
        <v>0</v>
      </c>
      <c r="AY37" s="10">
        <v>1</v>
      </c>
      <c r="AZ37" s="10">
        <v>0</v>
      </c>
      <c r="BA37" s="10">
        <v>0</v>
      </c>
      <c r="BB37" s="10">
        <v>0</v>
      </c>
      <c r="BC37" s="10">
        <v>5</v>
      </c>
      <c r="BD37" s="10">
        <v>0</v>
      </c>
      <c r="BE37" s="10">
        <v>0</v>
      </c>
      <c r="BF37" s="10">
        <v>0</v>
      </c>
      <c r="BG37" s="10">
        <v>1</v>
      </c>
      <c r="BH37" s="10">
        <v>0</v>
      </c>
      <c r="BI37" s="10">
        <v>7</v>
      </c>
    </row>
    <row r="38" spans="1:61">
      <c r="A38" s="3">
        <v>11</v>
      </c>
      <c r="B38" s="5" t="s">
        <v>150</v>
      </c>
      <c r="C38" s="10">
        <v>4</v>
      </c>
      <c r="D38" s="10">
        <v>9</v>
      </c>
      <c r="E38" s="10">
        <f t="shared" si="1"/>
        <v>13</v>
      </c>
      <c r="F38" s="10">
        <f>[2]Province!E39</f>
        <v>1</v>
      </c>
      <c r="G38" s="10">
        <f>[2]Province!F39</f>
        <v>2</v>
      </c>
      <c r="H38" s="10">
        <f t="shared" si="2"/>
        <v>3</v>
      </c>
      <c r="I38" s="10">
        <v>5</v>
      </c>
      <c r="J38" s="10">
        <v>11</v>
      </c>
      <c r="K38" s="10">
        <f t="shared" si="3"/>
        <v>16</v>
      </c>
      <c r="L38" s="10">
        <v>0</v>
      </c>
      <c r="M38" s="10">
        <v>7</v>
      </c>
      <c r="N38" s="10">
        <v>0</v>
      </c>
      <c r="O38" s="10">
        <v>2</v>
      </c>
      <c r="P38" s="10">
        <v>0</v>
      </c>
      <c r="Q38" s="10">
        <v>9</v>
      </c>
      <c r="R38" s="10">
        <v>3</v>
      </c>
      <c r="S38" s="10">
        <v>6</v>
      </c>
      <c r="T38" s="10">
        <v>1</v>
      </c>
      <c r="U38" s="10">
        <v>0</v>
      </c>
      <c r="V38" s="10">
        <v>4</v>
      </c>
      <c r="W38" s="10">
        <v>6</v>
      </c>
      <c r="X38" s="10">
        <f t="shared" si="4"/>
        <v>9</v>
      </c>
      <c r="Y38" s="10">
        <f t="shared" si="4"/>
        <v>26</v>
      </c>
      <c r="Z38" s="10">
        <v>0</v>
      </c>
      <c r="AA38" s="10">
        <v>0</v>
      </c>
      <c r="AB38" s="10">
        <v>0</v>
      </c>
      <c r="AC38" s="10">
        <v>2</v>
      </c>
      <c r="AD38" s="10">
        <v>2</v>
      </c>
      <c r="AE38" s="10">
        <v>4</v>
      </c>
      <c r="AF38" s="10">
        <v>2</v>
      </c>
      <c r="AG38" s="10">
        <v>2</v>
      </c>
      <c r="AH38" s="10">
        <v>0</v>
      </c>
      <c r="AI38" s="10">
        <v>5</v>
      </c>
      <c r="AJ38" s="10">
        <v>2</v>
      </c>
      <c r="AK38" s="10">
        <v>3</v>
      </c>
      <c r="AL38" s="10">
        <v>1</v>
      </c>
      <c r="AM38" s="10">
        <v>3</v>
      </c>
      <c r="AN38" s="10">
        <v>0</v>
      </c>
      <c r="AO38" s="10">
        <v>3</v>
      </c>
      <c r="AP38" s="10">
        <v>7</v>
      </c>
      <c r="AQ38" s="10">
        <v>22</v>
      </c>
      <c r="AR38" s="10">
        <v>0</v>
      </c>
      <c r="AS38" s="10">
        <v>0</v>
      </c>
      <c r="AT38" s="10">
        <v>0</v>
      </c>
      <c r="AU38" s="10">
        <v>0</v>
      </c>
      <c r="AV38" s="10">
        <v>0</v>
      </c>
      <c r="AW38" s="10">
        <v>0</v>
      </c>
      <c r="AX38" s="10">
        <v>0</v>
      </c>
      <c r="AY38" s="10">
        <v>0</v>
      </c>
      <c r="AZ38" s="10">
        <v>1</v>
      </c>
      <c r="BA38" s="10">
        <v>1</v>
      </c>
      <c r="BB38" s="10">
        <v>1</v>
      </c>
      <c r="BC38" s="10">
        <v>2</v>
      </c>
      <c r="BD38" s="10">
        <v>0</v>
      </c>
      <c r="BE38" s="10">
        <v>1</v>
      </c>
      <c r="BF38" s="10">
        <v>0</v>
      </c>
      <c r="BG38" s="10">
        <v>0</v>
      </c>
      <c r="BH38" s="10">
        <v>2</v>
      </c>
      <c r="BI38" s="10">
        <v>4</v>
      </c>
    </row>
    <row r="39" spans="1:61">
      <c r="A39" s="3">
        <v>12</v>
      </c>
      <c r="B39" s="5" t="s">
        <v>151</v>
      </c>
      <c r="C39" s="10">
        <v>45</v>
      </c>
      <c r="D39" s="10">
        <v>159</v>
      </c>
      <c r="E39" s="10">
        <f t="shared" si="1"/>
        <v>204</v>
      </c>
      <c r="F39" s="10">
        <f>[2]Province!E40</f>
        <v>6</v>
      </c>
      <c r="G39" s="10">
        <f>[2]Province!F40</f>
        <v>23</v>
      </c>
      <c r="H39" s="10">
        <f t="shared" si="2"/>
        <v>29</v>
      </c>
      <c r="I39" s="10">
        <v>51</v>
      </c>
      <c r="J39" s="10">
        <v>185</v>
      </c>
      <c r="K39" s="10">
        <f t="shared" si="3"/>
        <v>236</v>
      </c>
      <c r="L39" s="10">
        <v>7</v>
      </c>
      <c r="M39" s="10">
        <v>22</v>
      </c>
      <c r="N39" s="10">
        <v>1</v>
      </c>
      <c r="O39" s="10">
        <v>3</v>
      </c>
      <c r="P39" s="10">
        <v>8</v>
      </c>
      <c r="Q39" s="10">
        <v>26</v>
      </c>
      <c r="R39" s="10">
        <v>19</v>
      </c>
      <c r="S39" s="10">
        <v>35</v>
      </c>
      <c r="T39" s="10">
        <v>0</v>
      </c>
      <c r="U39" s="10">
        <v>1</v>
      </c>
      <c r="V39" s="10">
        <v>19</v>
      </c>
      <c r="W39" s="10">
        <v>36</v>
      </c>
      <c r="X39" s="10">
        <f t="shared" si="4"/>
        <v>78</v>
      </c>
      <c r="Y39" s="10">
        <f t="shared" si="4"/>
        <v>247</v>
      </c>
      <c r="Z39" s="10">
        <v>1</v>
      </c>
      <c r="AA39" s="10">
        <v>0</v>
      </c>
      <c r="AB39" s="10">
        <v>3</v>
      </c>
      <c r="AC39" s="10">
        <v>4</v>
      </c>
      <c r="AD39" s="10">
        <v>20</v>
      </c>
      <c r="AE39" s="10">
        <v>29</v>
      </c>
      <c r="AF39" s="10">
        <v>8</v>
      </c>
      <c r="AG39" s="10">
        <v>32</v>
      </c>
      <c r="AH39" s="10">
        <v>7</v>
      </c>
      <c r="AI39" s="10">
        <v>30</v>
      </c>
      <c r="AJ39" s="10">
        <v>6</v>
      </c>
      <c r="AK39" s="10">
        <v>38</v>
      </c>
      <c r="AL39" s="10">
        <v>10</v>
      </c>
      <c r="AM39" s="10">
        <v>37</v>
      </c>
      <c r="AN39" s="10">
        <v>16</v>
      </c>
      <c r="AO39" s="10">
        <v>46</v>
      </c>
      <c r="AP39" s="10">
        <v>71</v>
      </c>
      <c r="AQ39" s="10">
        <v>216</v>
      </c>
      <c r="AR39" s="10">
        <v>0</v>
      </c>
      <c r="AS39" s="10">
        <v>0</v>
      </c>
      <c r="AT39" s="10">
        <v>0</v>
      </c>
      <c r="AU39" s="10">
        <v>0</v>
      </c>
      <c r="AV39" s="10">
        <v>0</v>
      </c>
      <c r="AW39" s="10">
        <v>2</v>
      </c>
      <c r="AX39" s="10">
        <v>1</v>
      </c>
      <c r="AY39" s="10">
        <v>3</v>
      </c>
      <c r="AZ39" s="10">
        <v>0</v>
      </c>
      <c r="BA39" s="10">
        <v>4</v>
      </c>
      <c r="BB39" s="10">
        <v>3</v>
      </c>
      <c r="BC39" s="10">
        <v>4</v>
      </c>
      <c r="BD39" s="10">
        <v>3</v>
      </c>
      <c r="BE39" s="10">
        <v>7</v>
      </c>
      <c r="BF39" s="10">
        <v>0</v>
      </c>
      <c r="BG39" s="10">
        <v>7</v>
      </c>
      <c r="BH39" s="10">
        <v>7</v>
      </c>
      <c r="BI39" s="10">
        <v>27</v>
      </c>
    </row>
    <row r="40" spans="1:61">
      <c r="A40" s="3">
        <v>13</v>
      </c>
      <c r="B40" s="4" t="s">
        <v>152</v>
      </c>
      <c r="C40" s="10">
        <v>30</v>
      </c>
      <c r="D40" s="10">
        <v>71</v>
      </c>
      <c r="E40" s="10">
        <f t="shared" si="1"/>
        <v>101</v>
      </c>
      <c r="F40" s="10">
        <f>[2]Province!E41</f>
        <v>0</v>
      </c>
      <c r="G40" s="10">
        <f>[2]Province!F41</f>
        <v>9</v>
      </c>
      <c r="H40" s="10">
        <f t="shared" si="2"/>
        <v>9</v>
      </c>
      <c r="I40" s="10">
        <v>33</v>
      </c>
      <c r="J40" s="10">
        <v>85</v>
      </c>
      <c r="K40" s="10">
        <f t="shared" si="3"/>
        <v>118</v>
      </c>
      <c r="L40" s="10">
        <v>6</v>
      </c>
      <c r="M40" s="10">
        <v>4</v>
      </c>
      <c r="N40" s="10">
        <v>0</v>
      </c>
      <c r="O40" s="10">
        <v>0</v>
      </c>
      <c r="P40" s="10">
        <v>6</v>
      </c>
      <c r="Q40" s="10">
        <v>4</v>
      </c>
      <c r="R40" s="10">
        <v>18</v>
      </c>
      <c r="S40" s="10">
        <v>30</v>
      </c>
      <c r="T40" s="10">
        <v>0</v>
      </c>
      <c r="U40" s="10">
        <v>2</v>
      </c>
      <c r="V40" s="10">
        <v>18</v>
      </c>
      <c r="W40" s="10">
        <v>32</v>
      </c>
      <c r="X40" s="10">
        <f t="shared" si="4"/>
        <v>57</v>
      </c>
      <c r="Y40" s="10">
        <f t="shared" si="4"/>
        <v>121</v>
      </c>
      <c r="Z40" s="10">
        <v>1</v>
      </c>
      <c r="AA40" s="10">
        <v>2</v>
      </c>
      <c r="AB40" s="10">
        <v>0</v>
      </c>
      <c r="AC40" s="10">
        <v>1</v>
      </c>
      <c r="AD40" s="10">
        <v>14</v>
      </c>
      <c r="AE40" s="10">
        <v>25</v>
      </c>
      <c r="AF40" s="10">
        <v>18</v>
      </c>
      <c r="AG40" s="10">
        <v>19</v>
      </c>
      <c r="AH40" s="10">
        <v>3</v>
      </c>
      <c r="AI40" s="10">
        <v>11</v>
      </c>
      <c r="AJ40" s="10">
        <v>6</v>
      </c>
      <c r="AK40" s="10">
        <v>17</v>
      </c>
      <c r="AL40" s="10">
        <v>5</v>
      </c>
      <c r="AM40" s="10">
        <v>15</v>
      </c>
      <c r="AN40" s="10">
        <v>7</v>
      </c>
      <c r="AO40" s="10">
        <v>15</v>
      </c>
      <c r="AP40" s="10">
        <v>54</v>
      </c>
      <c r="AQ40" s="10">
        <v>105</v>
      </c>
      <c r="AR40" s="10">
        <v>0</v>
      </c>
      <c r="AS40" s="10">
        <v>0</v>
      </c>
      <c r="AT40" s="10">
        <v>0</v>
      </c>
      <c r="AU40" s="10">
        <v>0</v>
      </c>
      <c r="AV40" s="10">
        <v>0</v>
      </c>
      <c r="AW40" s="10">
        <v>1</v>
      </c>
      <c r="AX40" s="10">
        <v>0</v>
      </c>
      <c r="AY40" s="10">
        <v>1</v>
      </c>
      <c r="AZ40" s="10">
        <v>0</v>
      </c>
      <c r="BA40" s="10">
        <v>3</v>
      </c>
      <c r="BB40" s="10">
        <v>0</v>
      </c>
      <c r="BC40" s="10">
        <v>1</v>
      </c>
      <c r="BD40" s="10">
        <v>0</v>
      </c>
      <c r="BE40" s="10">
        <v>1</v>
      </c>
      <c r="BF40" s="10">
        <v>0</v>
      </c>
      <c r="BG40" s="10">
        <v>4</v>
      </c>
      <c r="BH40" s="10">
        <v>0</v>
      </c>
      <c r="BI40" s="10">
        <v>11</v>
      </c>
    </row>
    <row r="41" spans="1:61">
      <c r="A41" s="14"/>
      <c r="B41" s="14" t="s">
        <v>47</v>
      </c>
      <c r="C41" s="13">
        <v>1248</v>
      </c>
      <c r="D41" s="13">
        <v>2293</v>
      </c>
      <c r="E41" s="10">
        <f t="shared" si="1"/>
        <v>3541</v>
      </c>
      <c r="F41" s="10">
        <f>[2]Province!E42</f>
        <v>126</v>
      </c>
      <c r="G41" s="10">
        <f>[2]Province!F42</f>
        <v>359</v>
      </c>
      <c r="H41" s="10">
        <f t="shared" si="2"/>
        <v>485</v>
      </c>
      <c r="I41" s="13">
        <v>1407</v>
      </c>
      <c r="J41" s="13">
        <v>2725</v>
      </c>
      <c r="K41" s="10">
        <f t="shared" si="3"/>
        <v>4132</v>
      </c>
      <c r="L41" s="13">
        <v>269</v>
      </c>
      <c r="M41" s="13">
        <v>451</v>
      </c>
      <c r="N41" s="13">
        <v>5</v>
      </c>
      <c r="O41" s="13">
        <v>31</v>
      </c>
      <c r="P41" s="13">
        <v>277</v>
      </c>
      <c r="Q41" s="13">
        <v>493</v>
      </c>
      <c r="R41" s="13">
        <v>1305</v>
      </c>
      <c r="S41" s="13">
        <v>1324</v>
      </c>
      <c r="T41" s="13">
        <v>61</v>
      </c>
      <c r="U41" s="13">
        <v>60</v>
      </c>
      <c r="V41" s="13">
        <v>1395</v>
      </c>
      <c r="W41" s="13">
        <v>1413</v>
      </c>
      <c r="X41" s="10">
        <f t="shared" si="4"/>
        <v>3079</v>
      </c>
      <c r="Y41" s="10">
        <f t="shared" si="4"/>
        <v>4631</v>
      </c>
      <c r="Z41" s="13">
        <v>24</v>
      </c>
      <c r="AA41" s="13">
        <v>37</v>
      </c>
      <c r="AB41" s="13">
        <v>110</v>
      </c>
      <c r="AC41" s="13">
        <v>118</v>
      </c>
      <c r="AD41" s="13">
        <v>838</v>
      </c>
      <c r="AE41" s="13">
        <v>813</v>
      </c>
      <c r="AF41" s="13">
        <v>638</v>
      </c>
      <c r="AG41" s="13">
        <v>766</v>
      </c>
      <c r="AH41" s="13">
        <v>395</v>
      </c>
      <c r="AI41" s="13">
        <v>626</v>
      </c>
      <c r="AJ41" s="13">
        <v>305</v>
      </c>
      <c r="AK41" s="13">
        <v>596</v>
      </c>
      <c r="AL41" s="13">
        <v>229</v>
      </c>
      <c r="AM41" s="13">
        <v>478</v>
      </c>
      <c r="AN41" s="13">
        <v>283</v>
      </c>
      <c r="AO41" s="13">
        <v>634</v>
      </c>
      <c r="AP41" s="13">
        <v>2822</v>
      </c>
      <c r="AQ41" s="13">
        <v>4068</v>
      </c>
      <c r="AR41" s="13">
        <v>0</v>
      </c>
      <c r="AS41" s="13">
        <v>2</v>
      </c>
      <c r="AT41" s="13">
        <v>5</v>
      </c>
      <c r="AU41" s="13">
        <v>2</v>
      </c>
      <c r="AV41" s="13">
        <v>37</v>
      </c>
      <c r="AW41" s="13">
        <v>42</v>
      </c>
      <c r="AX41" s="13">
        <v>36</v>
      </c>
      <c r="AY41" s="13">
        <v>70</v>
      </c>
      <c r="AZ41" s="13">
        <v>41</v>
      </c>
      <c r="BA41" s="13">
        <v>87</v>
      </c>
      <c r="BB41" s="13">
        <v>30</v>
      </c>
      <c r="BC41" s="13">
        <v>93</v>
      </c>
      <c r="BD41" s="13">
        <v>23</v>
      </c>
      <c r="BE41" s="13">
        <v>77</v>
      </c>
      <c r="BF41" s="13">
        <v>20</v>
      </c>
      <c r="BG41" s="13">
        <v>77</v>
      </c>
      <c r="BH41" s="13">
        <v>192</v>
      </c>
      <c r="BI41" s="13">
        <v>450</v>
      </c>
    </row>
    <row r="42" spans="1:61" ht="12.75" customHeight="1">
      <c r="A42" s="3">
        <v>1</v>
      </c>
      <c r="B42" s="4" t="s">
        <v>153</v>
      </c>
      <c r="C42" s="10">
        <v>31</v>
      </c>
      <c r="D42" s="10">
        <v>61</v>
      </c>
      <c r="E42" s="10">
        <f t="shared" si="1"/>
        <v>92</v>
      </c>
      <c r="F42" s="10">
        <f>[2]Province!E43</f>
        <v>5</v>
      </c>
      <c r="G42" s="10">
        <f>[2]Province!F43</f>
        <v>15</v>
      </c>
      <c r="H42" s="10">
        <f t="shared" si="2"/>
        <v>20</v>
      </c>
      <c r="I42" s="10">
        <v>36</v>
      </c>
      <c r="J42" s="10">
        <v>76</v>
      </c>
      <c r="K42" s="10">
        <f t="shared" si="3"/>
        <v>112</v>
      </c>
      <c r="L42" s="10">
        <v>10</v>
      </c>
      <c r="M42" s="10">
        <v>10</v>
      </c>
      <c r="N42" s="10">
        <v>0</v>
      </c>
      <c r="O42" s="10">
        <v>3</v>
      </c>
      <c r="P42" s="10">
        <v>10</v>
      </c>
      <c r="Q42" s="10">
        <v>13</v>
      </c>
      <c r="R42" s="10">
        <v>22</v>
      </c>
      <c r="S42" s="10">
        <v>38</v>
      </c>
      <c r="T42" s="10">
        <v>2</v>
      </c>
      <c r="U42" s="10">
        <v>3</v>
      </c>
      <c r="V42" s="10">
        <v>24</v>
      </c>
      <c r="W42" s="10">
        <v>41</v>
      </c>
      <c r="X42" s="10">
        <f t="shared" si="4"/>
        <v>70</v>
      </c>
      <c r="Y42" s="10">
        <f t="shared" si="4"/>
        <v>130</v>
      </c>
      <c r="Z42" s="10">
        <v>2</v>
      </c>
      <c r="AA42" s="10">
        <v>3</v>
      </c>
      <c r="AB42" s="10">
        <v>2</v>
      </c>
      <c r="AC42" s="10">
        <v>1</v>
      </c>
      <c r="AD42" s="10">
        <v>8</v>
      </c>
      <c r="AE42" s="10">
        <v>16</v>
      </c>
      <c r="AF42" s="10">
        <v>12</v>
      </c>
      <c r="AG42" s="10">
        <v>16</v>
      </c>
      <c r="AH42" s="10">
        <v>8</v>
      </c>
      <c r="AI42" s="10">
        <v>12</v>
      </c>
      <c r="AJ42" s="10">
        <v>10</v>
      </c>
      <c r="AK42" s="10">
        <v>14</v>
      </c>
      <c r="AL42" s="10">
        <v>7</v>
      </c>
      <c r="AM42" s="10">
        <v>16</v>
      </c>
      <c r="AN42" s="10">
        <v>14</v>
      </c>
      <c r="AO42" s="10">
        <v>31</v>
      </c>
      <c r="AP42" s="10">
        <v>63</v>
      </c>
      <c r="AQ42" s="10">
        <v>109</v>
      </c>
      <c r="AR42" s="10">
        <v>0</v>
      </c>
      <c r="AS42" s="10">
        <v>0</v>
      </c>
      <c r="AT42" s="10">
        <v>0</v>
      </c>
      <c r="AU42" s="10">
        <v>0</v>
      </c>
      <c r="AV42" s="10">
        <v>0</v>
      </c>
      <c r="AW42" s="10">
        <v>0</v>
      </c>
      <c r="AX42" s="10">
        <v>1</v>
      </c>
      <c r="AY42" s="10">
        <v>4</v>
      </c>
      <c r="AZ42" s="10">
        <v>1</v>
      </c>
      <c r="BA42" s="10">
        <v>1</v>
      </c>
      <c r="BB42" s="10">
        <v>0</v>
      </c>
      <c r="BC42" s="10">
        <v>4</v>
      </c>
      <c r="BD42" s="10">
        <v>1</v>
      </c>
      <c r="BE42" s="10">
        <v>5</v>
      </c>
      <c r="BF42" s="10">
        <v>4</v>
      </c>
      <c r="BG42" s="10">
        <v>7</v>
      </c>
      <c r="BH42" s="10">
        <v>7</v>
      </c>
      <c r="BI42" s="10">
        <v>21</v>
      </c>
    </row>
    <row r="43" spans="1:61">
      <c r="A43" s="3">
        <v>2</v>
      </c>
      <c r="B43" s="4" t="s">
        <v>154</v>
      </c>
      <c r="C43" s="10">
        <v>20</v>
      </c>
      <c r="D43" s="10">
        <v>71</v>
      </c>
      <c r="E43" s="10">
        <f t="shared" si="1"/>
        <v>91</v>
      </c>
      <c r="F43" s="10">
        <f>[2]Province!E44</f>
        <v>1</v>
      </c>
      <c r="G43" s="10">
        <f>[2]Province!F44</f>
        <v>11</v>
      </c>
      <c r="H43" s="10">
        <f t="shared" si="2"/>
        <v>12</v>
      </c>
      <c r="I43" s="10">
        <v>21</v>
      </c>
      <c r="J43" s="10">
        <v>83</v>
      </c>
      <c r="K43" s="10">
        <f t="shared" si="3"/>
        <v>104</v>
      </c>
      <c r="L43" s="10">
        <v>5</v>
      </c>
      <c r="M43" s="10">
        <v>22</v>
      </c>
      <c r="N43" s="10">
        <v>0</v>
      </c>
      <c r="O43" s="10">
        <v>1</v>
      </c>
      <c r="P43" s="10">
        <v>5</v>
      </c>
      <c r="Q43" s="10">
        <v>23</v>
      </c>
      <c r="R43" s="10">
        <v>20</v>
      </c>
      <c r="S43" s="10">
        <v>30</v>
      </c>
      <c r="T43" s="10">
        <v>1</v>
      </c>
      <c r="U43" s="10">
        <v>2</v>
      </c>
      <c r="V43" s="10">
        <v>21</v>
      </c>
      <c r="W43" s="10">
        <v>32</v>
      </c>
      <c r="X43" s="10">
        <f t="shared" si="4"/>
        <v>47</v>
      </c>
      <c r="Y43" s="10">
        <f t="shared" si="4"/>
        <v>138</v>
      </c>
      <c r="Z43" s="10">
        <v>0</v>
      </c>
      <c r="AA43" s="10">
        <v>1</v>
      </c>
      <c r="AB43" s="10">
        <v>1</v>
      </c>
      <c r="AC43" s="10">
        <v>7</v>
      </c>
      <c r="AD43" s="10">
        <v>14</v>
      </c>
      <c r="AE43" s="10">
        <v>19</v>
      </c>
      <c r="AF43" s="10">
        <v>7</v>
      </c>
      <c r="AG43" s="10">
        <v>12</v>
      </c>
      <c r="AH43" s="10">
        <v>6</v>
      </c>
      <c r="AI43" s="10">
        <v>20</v>
      </c>
      <c r="AJ43" s="10">
        <v>3</v>
      </c>
      <c r="AK43" s="10">
        <v>23</v>
      </c>
      <c r="AL43" s="10">
        <v>9</v>
      </c>
      <c r="AM43" s="10">
        <v>20</v>
      </c>
      <c r="AN43" s="10">
        <v>5</v>
      </c>
      <c r="AO43" s="10">
        <v>21</v>
      </c>
      <c r="AP43" s="10">
        <v>45</v>
      </c>
      <c r="AQ43" s="10">
        <v>123</v>
      </c>
      <c r="AR43" s="10">
        <v>0</v>
      </c>
      <c r="AS43" s="10">
        <v>0</v>
      </c>
      <c r="AT43" s="10">
        <v>0</v>
      </c>
      <c r="AU43" s="10">
        <v>0</v>
      </c>
      <c r="AV43" s="10">
        <v>0</v>
      </c>
      <c r="AW43" s="10">
        <v>2</v>
      </c>
      <c r="AX43" s="10">
        <v>0</v>
      </c>
      <c r="AY43" s="10">
        <v>1</v>
      </c>
      <c r="AZ43" s="10">
        <v>0</v>
      </c>
      <c r="BA43" s="10">
        <v>1</v>
      </c>
      <c r="BB43" s="10">
        <v>1</v>
      </c>
      <c r="BC43" s="10">
        <v>4</v>
      </c>
      <c r="BD43" s="10">
        <v>0</v>
      </c>
      <c r="BE43" s="10">
        <v>3</v>
      </c>
      <c r="BF43" s="10">
        <v>1</v>
      </c>
      <c r="BG43" s="10">
        <v>3</v>
      </c>
      <c r="BH43" s="10">
        <v>2</v>
      </c>
      <c r="BI43" s="10">
        <v>14</v>
      </c>
    </row>
    <row r="44" spans="1:61">
      <c r="A44" s="3">
        <v>3</v>
      </c>
      <c r="B44" s="4" t="s">
        <v>155</v>
      </c>
      <c r="C44" s="10">
        <v>80</v>
      </c>
      <c r="D44" s="10">
        <v>135</v>
      </c>
      <c r="E44" s="10">
        <f t="shared" si="1"/>
        <v>215</v>
      </c>
      <c r="F44" s="10">
        <f>[2]Province!E45</f>
        <v>4</v>
      </c>
      <c r="G44" s="10">
        <f>[2]Province!F45</f>
        <v>21</v>
      </c>
      <c r="H44" s="10">
        <f t="shared" si="2"/>
        <v>25</v>
      </c>
      <c r="I44" s="10">
        <v>85</v>
      </c>
      <c r="J44" s="10">
        <v>162</v>
      </c>
      <c r="K44" s="10">
        <f t="shared" si="3"/>
        <v>247</v>
      </c>
      <c r="L44" s="10">
        <v>6</v>
      </c>
      <c r="M44" s="10">
        <v>7</v>
      </c>
      <c r="N44" s="10">
        <v>0</v>
      </c>
      <c r="O44" s="10">
        <v>0</v>
      </c>
      <c r="P44" s="10">
        <v>6</v>
      </c>
      <c r="Q44" s="10">
        <v>8</v>
      </c>
      <c r="R44" s="10">
        <v>90</v>
      </c>
      <c r="S44" s="10">
        <v>88</v>
      </c>
      <c r="T44" s="10">
        <v>1</v>
      </c>
      <c r="U44" s="10">
        <v>0</v>
      </c>
      <c r="V44" s="10">
        <v>95</v>
      </c>
      <c r="W44" s="10">
        <v>91</v>
      </c>
      <c r="X44" s="10">
        <f t="shared" si="4"/>
        <v>186</v>
      </c>
      <c r="Y44" s="10">
        <f t="shared" si="4"/>
        <v>261</v>
      </c>
      <c r="Z44" s="10">
        <v>1</v>
      </c>
      <c r="AA44" s="10">
        <v>1</v>
      </c>
      <c r="AB44" s="10">
        <v>9</v>
      </c>
      <c r="AC44" s="10">
        <v>7</v>
      </c>
      <c r="AD44" s="10">
        <v>57</v>
      </c>
      <c r="AE44" s="10">
        <v>47</v>
      </c>
      <c r="AF44" s="10">
        <v>36</v>
      </c>
      <c r="AG44" s="10">
        <v>40</v>
      </c>
      <c r="AH44" s="10">
        <v>15</v>
      </c>
      <c r="AI44" s="10">
        <v>43</v>
      </c>
      <c r="AJ44" s="10">
        <v>20</v>
      </c>
      <c r="AK44" s="10">
        <v>28</v>
      </c>
      <c r="AL44" s="10">
        <v>15</v>
      </c>
      <c r="AM44" s="10">
        <v>32</v>
      </c>
      <c r="AN44" s="10">
        <v>23</v>
      </c>
      <c r="AO44" s="10">
        <v>32</v>
      </c>
      <c r="AP44" s="10">
        <v>176</v>
      </c>
      <c r="AQ44" s="10">
        <v>230</v>
      </c>
      <c r="AR44" s="10">
        <v>0</v>
      </c>
      <c r="AS44" s="10">
        <v>0</v>
      </c>
      <c r="AT44" s="10">
        <v>0</v>
      </c>
      <c r="AU44" s="10">
        <v>2</v>
      </c>
      <c r="AV44" s="10">
        <v>0</v>
      </c>
      <c r="AW44" s="10">
        <v>0</v>
      </c>
      <c r="AX44" s="10">
        <v>2</v>
      </c>
      <c r="AY44" s="10">
        <v>4</v>
      </c>
      <c r="AZ44" s="10">
        <v>0</v>
      </c>
      <c r="BA44" s="10">
        <v>4</v>
      </c>
      <c r="BB44" s="10">
        <v>1</v>
      </c>
      <c r="BC44" s="10">
        <v>2</v>
      </c>
      <c r="BD44" s="10">
        <v>2</v>
      </c>
      <c r="BE44" s="10">
        <v>4</v>
      </c>
      <c r="BF44" s="10">
        <v>0</v>
      </c>
      <c r="BG44" s="10">
        <v>5</v>
      </c>
      <c r="BH44" s="10">
        <v>5</v>
      </c>
      <c r="BI44" s="10">
        <v>21</v>
      </c>
    </row>
    <row r="45" spans="1:61">
      <c r="A45" s="3">
        <v>4</v>
      </c>
      <c r="B45" s="4" t="s">
        <v>156</v>
      </c>
      <c r="C45" s="10">
        <v>17</v>
      </c>
      <c r="D45" s="10">
        <v>40</v>
      </c>
      <c r="E45" s="10">
        <f t="shared" si="1"/>
        <v>57</v>
      </c>
      <c r="F45" s="10">
        <f>[2]Province!E46</f>
        <v>0</v>
      </c>
      <c r="G45" s="10">
        <f>[2]Province!F46</f>
        <v>8</v>
      </c>
      <c r="H45" s="10">
        <f t="shared" si="2"/>
        <v>8</v>
      </c>
      <c r="I45" s="10">
        <v>17</v>
      </c>
      <c r="J45" s="10">
        <v>48</v>
      </c>
      <c r="K45" s="10">
        <f t="shared" si="3"/>
        <v>65</v>
      </c>
      <c r="L45" s="10">
        <v>6</v>
      </c>
      <c r="M45" s="10">
        <v>9</v>
      </c>
      <c r="N45" s="10">
        <v>1</v>
      </c>
      <c r="O45" s="10">
        <v>1</v>
      </c>
      <c r="P45" s="10">
        <v>7</v>
      </c>
      <c r="Q45" s="10">
        <v>10</v>
      </c>
      <c r="R45" s="10">
        <v>15</v>
      </c>
      <c r="S45" s="10">
        <v>14</v>
      </c>
      <c r="T45" s="10">
        <v>1</v>
      </c>
      <c r="U45" s="10">
        <v>1</v>
      </c>
      <c r="V45" s="10">
        <v>16</v>
      </c>
      <c r="W45" s="10">
        <v>15</v>
      </c>
      <c r="X45" s="10">
        <f t="shared" si="4"/>
        <v>40</v>
      </c>
      <c r="Y45" s="10">
        <f t="shared" si="4"/>
        <v>73</v>
      </c>
      <c r="Z45" s="10">
        <v>0</v>
      </c>
      <c r="AA45" s="10">
        <v>0</v>
      </c>
      <c r="AB45" s="10">
        <v>0</v>
      </c>
      <c r="AC45" s="10">
        <v>0</v>
      </c>
      <c r="AD45" s="10">
        <v>7</v>
      </c>
      <c r="AE45" s="10">
        <v>17</v>
      </c>
      <c r="AF45" s="10">
        <v>8</v>
      </c>
      <c r="AG45" s="10">
        <v>6</v>
      </c>
      <c r="AH45" s="10">
        <v>9</v>
      </c>
      <c r="AI45" s="10">
        <v>9</v>
      </c>
      <c r="AJ45" s="10">
        <v>4</v>
      </c>
      <c r="AK45" s="10">
        <v>8</v>
      </c>
      <c r="AL45" s="10">
        <v>3</v>
      </c>
      <c r="AM45" s="10">
        <v>13</v>
      </c>
      <c r="AN45" s="10">
        <v>7</v>
      </c>
      <c r="AO45" s="10">
        <v>10</v>
      </c>
      <c r="AP45" s="10">
        <v>38</v>
      </c>
      <c r="AQ45" s="10">
        <v>63</v>
      </c>
      <c r="AR45" s="10">
        <v>0</v>
      </c>
      <c r="AS45" s="10">
        <v>0</v>
      </c>
      <c r="AT45" s="10">
        <v>0</v>
      </c>
      <c r="AU45" s="10">
        <v>0</v>
      </c>
      <c r="AV45" s="10">
        <v>1</v>
      </c>
      <c r="AW45" s="10">
        <v>1</v>
      </c>
      <c r="AX45" s="10">
        <v>0</v>
      </c>
      <c r="AY45" s="10">
        <v>5</v>
      </c>
      <c r="AZ45" s="10">
        <v>0</v>
      </c>
      <c r="BA45" s="10">
        <v>3</v>
      </c>
      <c r="BB45" s="10">
        <v>1</v>
      </c>
      <c r="BC45" s="10">
        <v>0</v>
      </c>
      <c r="BD45" s="10">
        <v>0</v>
      </c>
      <c r="BE45" s="10">
        <v>1</v>
      </c>
      <c r="BF45" s="10">
        <v>0</v>
      </c>
      <c r="BG45" s="10">
        <v>0</v>
      </c>
      <c r="BH45" s="10">
        <v>2</v>
      </c>
      <c r="BI45" s="10">
        <v>10</v>
      </c>
    </row>
    <row r="46" spans="1:61">
      <c r="A46" s="3">
        <v>5</v>
      </c>
      <c r="B46" s="4" t="s">
        <v>157</v>
      </c>
      <c r="C46" s="10">
        <v>0</v>
      </c>
      <c r="D46" s="10">
        <v>1</v>
      </c>
      <c r="E46" s="10">
        <f t="shared" si="1"/>
        <v>1</v>
      </c>
      <c r="F46" s="10">
        <f>[2]Province!E47</f>
        <v>0</v>
      </c>
      <c r="G46" s="10">
        <f>[2]Province!F47</f>
        <v>1</v>
      </c>
      <c r="H46" s="10">
        <f t="shared" si="2"/>
        <v>1</v>
      </c>
      <c r="I46" s="10">
        <v>0</v>
      </c>
      <c r="J46" s="10">
        <v>2</v>
      </c>
      <c r="K46" s="10">
        <f t="shared" si="3"/>
        <v>2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f t="shared" si="4"/>
        <v>0</v>
      </c>
      <c r="Y46" s="10">
        <f t="shared" si="4"/>
        <v>2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1</v>
      </c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O46" s="10">
        <v>0</v>
      </c>
      <c r="AP46" s="10">
        <v>0</v>
      </c>
      <c r="AQ46" s="10">
        <v>1</v>
      </c>
      <c r="AR46" s="10">
        <v>0</v>
      </c>
      <c r="AS46" s="10">
        <v>0</v>
      </c>
      <c r="AT46" s="10">
        <v>0</v>
      </c>
      <c r="AU46" s="10">
        <v>0</v>
      </c>
      <c r="AV46" s="10">
        <v>0</v>
      </c>
      <c r="AW46" s="10">
        <v>0</v>
      </c>
      <c r="AX46" s="10">
        <v>0</v>
      </c>
      <c r="AY46" s="10">
        <v>0</v>
      </c>
      <c r="AZ46" s="10">
        <v>0</v>
      </c>
      <c r="BA46" s="10">
        <v>1</v>
      </c>
      <c r="BB46" s="10">
        <v>0</v>
      </c>
      <c r="BC46" s="10">
        <v>0</v>
      </c>
      <c r="BD46" s="10">
        <v>0</v>
      </c>
      <c r="BE46" s="10">
        <v>0</v>
      </c>
      <c r="BF46" s="10">
        <v>0</v>
      </c>
      <c r="BG46" s="10">
        <v>0</v>
      </c>
      <c r="BH46" s="10">
        <v>0</v>
      </c>
      <c r="BI46" s="10">
        <v>1</v>
      </c>
    </row>
    <row r="47" spans="1:61">
      <c r="A47" s="3">
        <v>6</v>
      </c>
      <c r="B47" s="4" t="s">
        <v>158</v>
      </c>
      <c r="C47" s="10">
        <v>1</v>
      </c>
      <c r="D47" s="10">
        <v>0</v>
      </c>
      <c r="E47" s="10">
        <f t="shared" si="1"/>
        <v>1</v>
      </c>
      <c r="F47" s="10">
        <f>[2]Province!E48</f>
        <v>0</v>
      </c>
      <c r="G47" s="10">
        <f>[2]Province!F48</f>
        <v>1</v>
      </c>
      <c r="H47" s="10">
        <f t="shared" si="2"/>
        <v>1</v>
      </c>
      <c r="I47" s="10">
        <v>1</v>
      </c>
      <c r="J47" s="10">
        <v>1</v>
      </c>
      <c r="K47" s="10">
        <f t="shared" si="3"/>
        <v>2</v>
      </c>
      <c r="L47" s="10">
        <v>0</v>
      </c>
      <c r="M47" s="10">
        <v>1</v>
      </c>
      <c r="N47" s="10">
        <v>0</v>
      </c>
      <c r="O47" s="10">
        <v>0</v>
      </c>
      <c r="P47" s="10">
        <v>0</v>
      </c>
      <c r="Q47" s="10">
        <v>1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f t="shared" si="4"/>
        <v>1</v>
      </c>
      <c r="Y47" s="10">
        <f t="shared" si="4"/>
        <v>2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1</v>
      </c>
      <c r="AG47" s="10">
        <v>1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1</v>
      </c>
      <c r="AQ47" s="10">
        <v>1</v>
      </c>
      <c r="AR47" s="10">
        <v>0</v>
      </c>
      <c r="AS47" s="10">
        <v>0</v>
      </c>
      <c r="AT47" s="10">
        <v>0</v>
      </c>
      <c r="AU47" s="10">
        <v>0</v>
      </c>
      <c r="AV47" s="10">
        <v>0</v>
      </c>
      <c r="AW47" s="10">
        <v>0</v>
      </c>
      <c r="AX47" s="10">
        <v>0</v>
      </c>
      <c r="AY47" s="10">
        <v>1</v>
      </c>
      <c r="AZ47" s="10">
        <v>0</v>
      </c>
      <c r="BA47" s="10">
        <v>0</v>
      </c>
      <c r="BB47" s="10">
        <v>0</v>
      </c>
      <c r="BC47" s="10">
        <v>0</v>
      </c>
      <c r="BD47" s="10">
        <v>0</v>
      </c>
      <c r="BE47" s="10">
        <v>0</v>
      </c>
      <c r="BF47" s="10">
        <v>0</v>
      </c>
      <c r="BG47" s="10">
        <v>0</v>
      </c>
      <c r="BH47" s="10">
        <v>0</v>
      </c>
      <c r="BI47" s="10">
        <v>1</v>
      </c>
    </row>
    <row r="48" spans="1:61">
      <c r="A48" s="3">
        <v>7</v>
      </c>
      <c r="B48" s="4" t="s">
        <v>159</v>
      </c>
      <c r="C48" s="10">
        <v>3</v>
      </c>
      <c r="D48" s="10">
        <v>25</v>
      </c>
      <c r="E48" s="10">
        <f t="shared" si="1"/>
        <v>28</v>
      </c>
      <c r="F48" s="10">
        <f>[2]Province!E49</f>
        <v>0</v>
      </c>
      <c r="G48" s="10">
        <f>[2]Province!F49</f>
        <v>0</v>
      </c>
      <c r="H48" s="10">
        <f t="shared" si="2"/>
        <v>0</v>
      </c>
      <c r="I48" s="10">
        <v>4</v>
      </c>
      <c r="J48" s="10">
        <v>26</v>
      </c>
      <c r="K48" s="10">
        <f t="shared" si="3"/>
        <v>30</v>
      </c>
      <c r="L48" s="10">
        <v>1</v>
      </c>
      <c r="M48" s="10">
        <v>3</v>
      </c>
      <c r="N48" s="10">
        <v>0</v>
      </c>
      <c r="O48" s="10">
        <v>0</v>
      </c>
      <c r="P48" s="10">
        <v>1</v>
      </c>
      <c r="Q48" s="10">
        <v>3</v>
      </c>
      <c r="R48" s="10">
        <v>8</v>
      </c>
      <c r="S48" s="10">
        <v>23</v>
      </c>
      <c r="T48" s="10">
        <v>0</v>
      </c>
      <c r="U48" s="10">
        <v>0</v>
      </c>
      <c r="V48" s="10">
        <v>8</v>
      </c>
      <c r="W48" s="10">
        <v>23</v>
      </c>
      <c r="X48" s="10">
        <f t="shared" si="4"/>
        <v>13</v>
      </c>
      <c r="Y48" s="10">
        <f t="shared" si="4"/>
        <v>52</v>
      </c>
      <c r="Z48" s="10">
        <v>0</v>
      </c>
      <c r="AA48" s="10">
        <v>0</v>
      </c>
      <c r="AB48" s="10">
        <v>0</v>
      </c>
      <c r="AC48" s="10">
        <v>7</v>
      </c>
      <c r="AD48" s="10">
        <v>4</v>
      </c>
      <c r="AE48" s="10">
        <v>8</v>
      </c>
      <c r="AF48" s="10">
        <v>3</v>
      </c>
      <c r="AG48" s="10">
        <v>12</v>
      </c>
      <c r="AH48" s="10">
        <v>1</v>
      </c>
      <c r="AI48" s="10">
        <v>5</v>
      </c>
      <c r="AJ48" s="10">
        <v>3</v>
      </c>
      <c r="AK48" s="10">
        <v>8</v>
      </c>
      <c r="AL48" s="10">
        <v>0</v>
      </c>
      <c r="AM48" s="10">
        <v>4</v>
      </c>
      <c r="AN48" s="10">
        <v>1</v>
      </c>
      <c r="AO48" s="10">
        <v>7</v>
      </c>
      <c r="AP48" s="10">
        <v>12</v>
      </c>
      <c r="AQ48" s="10">
        <v>51</v>
      </c>
      <c r="AR48" s="10">
        <v>0</v>
      </c>
      <c r="AS48" s="10">
        <v>0</v>
      </c>
      <c r="AT48" s="10">
        <v>0</v>
      </c>
      <c r="AU48" s="10">
        <v>0</v>
      </c>
      <c r="AV48" s="10">
        <v>0</v>
      </c>
      <c r="AW48" s="10">
        <v>0</v>
      </c>
      <c r="AX48" s="10">
        <v>0</v>
      </c>
      <c r="AY48" s="10">
        <v>0</v>
      </c>
      <c r="AZ48" s="10">
        <v>0</v>
      </c>
      <c r="BA48" s="10">
        <v>0</v>
      </c>
      <c r="BB48" s="10">
        <v>0</v>
      </c>
      <c r="BC48" s="10">
        <v>0</v>
      </c>
      <c r="BD48" s="10">
        <v>0</v>
      </c>
      <c r="BE48" s="10">
        <v>0</v>
      </c>
      <c r="BF48" s="10">
        <v>0</v>
      </c>
      <c r="BG48" s="10">
        <v>0</v>
      </c>
      <c r="BH48" s="10">
        <v>0</v>
      </c>
      <c r="BI48" s="10">
        <v>0</v>
      </c>
    </row>
    <row r="49" spans="1:61">
      <c r="A49" s="3">
        <v>8</v>
      </c>
      <c r="B49" s="4" t="s">
        <v>160</v>
      </c>
      <c r="C49" s="10">
        <v>79</v>
      </c>
      <c r="D49" s="10">
        <v>168</v>
      </c>
      <c r="E49" s="10">
        <f t="shared" si="1"/>
        <v>247</v>
      </c>
      <c r="F49" s="10">
        <f>[2]Province!E50</f>
        <v>5</v>
      </c>
      <c r="G49" s="10">
        <f>[2]Province!F50</f>
        <v>31</v>
      </c>
      <c r="H49" s="10">
        <f t="shared" si="2"/>
        <v>36</v>
      </c>
      <c r="I49" s="10">
        <v>85</v>
      </c>
      <c r="J49" s="10">
        <v>202</v>
      </c>
      <c r="K49" s="10">
        <f t="shared" si="3"/>
        <v>287</v>
      </c>
      <c r="L49" s="10">
        <v>25</v>
      </c>
      <c r="M49" s="10">
        <v>43</v>
      </c>
      <c r="N49" s="10">
        <v>1</v>
      </c>
      <c r="O49" s="10">
        <v>4</v>
      </c>
      <c r="P49" s="10">
        <v>26</v>
      </c>
      <c r="Q49" s="10">
        <v>47</v>
      </c>
      <c r="R49" s="10">
        <v>75</v>
      </c>
      <c r="S49" s="10">
        <v>84</v>
      </c>
      <c r="T49" s="10">
        <v>0</v>
      </c>
      <c r="U49" s="10">
        <v>4</v>
      </c>
      <c r="V49" s="10">
        <v>76</v>
      </c>
      <c r="W49" s="10">
        <v>88</v>
      </c>
      <c r="X49" s="10">
        <f t="shared" si="4"/>
        <v>187</v>
      </c>
      <c r="Y49" s="10">
        <f t="shared" si="4"/>
        <v>337</v>
      </c>
      <c r="Z49" s="10">
        <v>3</v>
      </c>
      <c r="AA49" s="10">
        <v>1</v>
      </c>
      <c r="AB49" s="10">
        <v>3</v>
      </c>
      <c r="AC49" s="10">
        <v>1</v>
      </c>
      <c r="AD49" s="10">
        <v>46</v>
      </c>
      <c r="AE49" s="10">
        <v>43</v>
      </c>
      <c r="AF49" s="10">
        <v>29</v>
      </c>
      <c r="AG49" s="10">
        <v>35</v>
      </c>
      <c r="AH49" s="10">
        <v>26</v>
      </c>
      <c r="AI49" s="10">
        <v>36</v>
      </c>
      <c r="AJ49" s="10">
        <v>21</v>
      </c>
      <c r="AK49" s="10">
        <v>51</v>
      </c>
      <c r="AL49" s="10">
        <v>22</v>
      </c>
      <c r="AM49" s="10">
        <v>66</v>
      </c>
      <c r="AN49" s="10">
        <v>29</v>
      </c>
      <c r="AO49" s="10">
        <v>62</v>
      </c>
      <c r="AP49" s="10">
        <v>179</v>
      </c>
      <c r="AQ49" s="10">
        <v>295</v>
      </c>
      <c r="AR49" s="10">
        <v>0</v>
      </c>
      <c r="AS49" s="10">
        <v>0</v>
      </c>
      <c r="AT49" s="10">
        <v>0</v>
      </c>
      <c r="AU49" s="10">
        <v>0</v>
      </c>
      <c r="AV49" s="10">
        <v>0</v>
      </c>
      <c r="AW49" s="10">
        <v>2</v>
      </c>
      <c r="AX49" s="10">
        <v>0</v>
      </c>
      <c r="AY49" s="10">
        <v>4</v>
      </c>
      <c r="AZ49" s="10">
        <v>1</v>
      </c>
      <c r="BA49" s="10">
        <v>5</v>
      </c>
      <c r="BB49" s="10">
        <v>4</v>
      </c>
      <c r="BC49" s="10">
        <v>6</v>
      </c>
      <c r="BD49" s="10">
        <v>1</v>
      </c>
      <c r="BE49" s="10">
        <v>11</v>
      </c>
      <c r="BF49" s="10">
        <v>0</v>
      </c>
      <c r="BG49" s="10">
        <v>11</v>
      </c>
      <c r="BH49" s="10">
        <v>6</v>
      </c>
      <c r="BI49" s="10">
        <v>39</v>
      </c>
    </row>
    <row r="50" spans="1:61">
      <c r="A50" s="3">
        <v>9</v>
      </c>
      <c r="B50" s="5" t="s">
        <v>161</v>
      </c>
      <c r="C50" s="10">
        <v>13</v>
      </c>
      <c r="D50" s="10">
        <v>27</v>
      </c>
      <c r="E50" s="10">
        <f t="shared" si="1"/>
        <v>40</v>
      </c>
      <c r="F50" s="10">
        <f>[2]Province!E51</f>
        <v>2</v>
      </c>
      <c r="G50" s="10">
        <f>[2]Province!F51</f>
        <v>1</v>
      </c>
      <c r="H50" s="10">
        <f t="shared" si="2"/>
        <v>3</v>
      </c>
      <c r="I50" s="10">
        <v>15</v>
      </c>
      <c r="J50" s="10">
        <v>29</v>
      </c>
      <c r="K50" s="10">
        <f t="shared" si="3"/>
        <v>44</v>
      </c>
      <c r="L50" s="10">
        <v>5</v>
      </c>
      <c r="M50" s="10">
        <v>7</v>
      </c>
      <c r="N50" s="10">
        <v>0</v>
      </c>
      <c r="O50" s="10">
        <v>0</v>
      </c>
      <c r="P50" s="10">
        <v>5</v>
      </c>
      <c r="Q50" s="10">
        <v>7</v>
      </c>
      <c r="R50" s="10">
        <v>8</v>
      </c>
      <c r="S50" s="10">
        <v>8</v>
      </c>
      <c r="T50" s="10">
        <v>0</v>
      </c>
      <c r="U50" s="10">
        <v>0</v>
      </c>
      <c r="V50" s="10">
        <v>8</v>
      </c>
      <c r="W50" s="10">
        <v>10</v>
      </c>
      <c r="X50" s="10">
        <f t="shared" si="4"/>
        <v>28</v>
      </c>
      <c r="Y50" s="10">
        <f t="shared" si="4"/>
        <v>46</v>
      </c>
      <c r="Z50" s="10">
        <v>0</v>
      </c>
      <c r="AA50" s="10">
        <v>1</v>
      </c>
      <c r="AB50" s="10">
        <v>0</v>
      </c>
      <c r="AC50" s="10">
        <v>0</v>
      </c>
      <c r="AD50" s="10">
        <v>7</v>
      </c>
      <c r="AE50" s="10">
        <v>8</v>
      </c>
      <c r="AF50" s="10">
        <v>6</v>
      </c>
      <c r="AG50" s="10">
        <v>5</v>
      </c>
      <c r="AH50" s="10">
        <v>1</v>
      </c>
      <c r="AI50" s="10">
        <v>9</v>
      </c>
      <c r="AJ50" s="10">
        <v>4</v>
      </c>
      <c r="AK50" s="10">
        <v>5</v>
      </c>
      <c r="AL50" s="10">
        <v>4</v>
      </c>
      <c r="AM50" s="10">
        <v>4</v>
      </c>
      <c r="AN50" s="10">
        <v>4</v>
      </c>
      <c r="AO50" s="10">
        <v>10</v>
      </c>
      <c r="AP50" s="10">
        <v>26</v>
      </c>
      <c r="AQ50" s="10">
        <v>42</v>
      </c>
      <c r="AR50" s="10">
        <v>0</v>
      </c>
      <c r="AS50" s="10">
        <v>0</v>
      </c>
      <c r="AT50" s="10">
        <v>0</v>
      </c>
      <c r="AU50" s="10">
        <v>0</v>
      </c>
      <c r="AV50" s="10">
        <v>0</v>
      </c>
      <c r="AW50" s="10">
        <v>0</v>
      </c>
      <c r="AX50" s="10">
        <v>1</v>
      </c>
      <c r="AY50" s="10">
        <v>0</v>
      </c>
      <c r="AZ50" s="10">
        <v>0</v>
      </c>
      <c r="BA50" s="10">
        <v>0</v>
      </c>
      <c r="BB50" s="10">
        <v>0</v>
      </c>
      <c r="BC50" s="10">
        <v>1</v>
      </c>
      <c r="BD50" s="10">
        <v>0</v>
      </c>
      <c r="BE50" s="10">
        <v>0</v>
      </c>
      <c r="BF50" s="10">
        <v>1</v>
      </c>
      <c r="BG50" s="10">
        <v>0</v>
      </c>
      <c r="BH50" s="10">
        <v>2</v>
      </c>
      <c r="BI50" s="10">
        <v>1</v>
      </c>
    </row>
    <row r="51" spans="1:61">
      <c r="A51" s="3">
        <v>10</v>
      </c>
      <c r="B51" s="5" t="s">
        <v>162</v>
      </c>
      <c r="C51" s="10">
        <v>43</v>
      </c>
      <c r="D51" s="10">
        <v>95</v>
      </c>
      <c r="E51" s="10">
        <f t="shared" si="1"/>
        <v>138</v>
      </c>
      <c r="F51" s="10">
        <f>[2]Province!E52</f>
        <v>6</v>
      </c>
      <c r="G51" s="10">
        <f>[2]Province!F52</f>
        <v>8</v>
      </c>
      <c r="H51" s="10">
        <f t="shared" si="2"/>
        <v>14</v>
      </c>
      <c r="I51" s="10">
        <v>49</v>
      </c>
      <c r="J51" s="10">
        <v>103</v>
      </c>
      <c r="K51" s="10">
        <f t="shared" si="3"/>
        <v>152</v>
      </c>
      <c r="L51" s="10">
        <v>3</v>
      </c>
      <c r="M51" s="10">
        <v>17</v>
      </c>
      <c r="N51" s="10">
        <v>0</v>
      </c>
      <c r="O51" s="10">
        <v>0</v>
      </c>
      <c r="P51" s="10">
        <v>3</v>
      </c>
      <c r="Q51" s="10">
        <v>17</v>
      </c>
      <c r="R51" s="10">
        <v>38</v>
      </c>
      <c r="S51" s="10">
        <v>56</v>
      </c>
      <c r="T51" s="10">
        <v>2</v>
      </c>
      <c r="U51" s="10">
        <v>2</v>
      </c>
      <c r="V51" s="10">
        <v>40</v>
      </c>
      <c r="W51" s="10">
        <v>58</v>
      </c>
      <c r="X51" s="10">
        <f t="shared" si="4"/>
        <v>92</v>
      </c>
      <c r="Y51" s="10">
        <f t="shared" si="4"/>
        <v>178</v>
      </c>
      <c r="Z51" s="10">
        <v>0</v>
      </c>
      <c r="AA51" s="10">
        <v>1</v>
      </c>
      <c r="AB51" s="10">
        <v>3</v>
      </c>
      <c r="AC51" s="10">
        <v>8</v>
      </c>
      <c r="AD51" s="10">
        <v>14</v>
      </c>
      <c r="AE51" s="10">
        <v>20</v>
      </c>
      <c r="AF51" s="10">
        <v>13</v>
      </c>
      <c r="AG51" s="10">
        <v>16</v>
      </c>
      <c r="AH51" s="10">
        <v>9</v>
      </c>
      <c r="AI51" s="10">
        <v>20</v>
      </c>
      <c r="AJ51" s="10">
        <v>9</v>
      </c>
      <c r="AK51" s="10">
        <v>27</v>
      </c>
      <c r="AL51" s="10">
        <v>6</v>
      </c>
      <c r="AM51" s="10">
        <v>27</v>
      </c>
      <c r="AN51" s="10">
        <v>30</v>
      </c>
      <c r="AO51" s="10">
        <v>49</v>
      </c>
      <c r="AP51" s="10">
        <v>84</v>
      </c>
      <c r="AQ51" s="10">
        <v>168</v>
      </c>
      <c r="AR51" s="10">
        <v>0</v>
      </c>
      <c r="AS51" s="10">
        <v>0</v>
      </c>
      <c r="AT51" s="10">
        <v>0</v>
      </c>
      <c r="AU51" s="10">
        <v>0</v>
      </c>
      <c r="AV51" s="10">
        <v>1</v>
      </c>
      <c r="AW51" s="10">
        <v>0</v>
      </c>
      <c r="AX51" s="10">
        <v>0</v>
      </c>
      <c r="AY51" s="10">
        <v>1</v>
      </c>
      <c r="AZ51" s="10">
        <v>1</v>
      </c>
      <c r="BA51" s="10">
        <v>3</v>
      </c>
      <c r="BB51" s="10">
        <v>2</v>
      </c>
      <c r="BC51" s="10">
        <v>0</v>
      </c>
      <c r="BD51" s="10">
        <v>1</v>
      </c>
      <c r="BE51" s="10">
        <v>3</v>
      </c>
      <c r="BF51" s="10">
        <v>3</v>
      </c>
      <c r="BG51" s="10">
        <v>3</v>
      </c>
      <c r="BH51" s="10">
        <v>8</v>
      </c>
      <c r="BI51" s="10">
        <v>10</v>
      </c>
    </row>
    <row r="52" spans="1:61">
      <c r="A52" s="3">
        <v>11</v>
      </c>
      <c r="B52" s="5" t="s">
        <v>163</v>
      </c>
      <c r="C52" s="10">
        <v>56</v>
      </c>
      <c r="D52" s="10">
        <v>125</v>
      </c>
      <c r="E52" s="10">
        <f t="shared" si="1"/>
        <v>181</v>
      </c>
      <c r="F52" s="10">
        <f>[2]Province!E53</f>
        <v>7</v>
      </c>
      <c r="G52" s="10">
        <f>[2]Province!F53</f>
        <v>26</v>
      </c>
      <c r="H52" s="10">
        <f t="shared" si="2"/>
        <v>33</v>
      </c>
      <c r="I52" s="10">
        <v>63</v>
      </c>
      <c r="J52" s="10">
        <v>157</v>
      </c>
      <c r="K52" s="10">
        <f t="shared" si="3"/>
        <v>220</v>
      </c>
      <c r="L52" s="10">
        <v>8</v>
      </c>
      <c r="M52" s="10">
        <v>31</v>
      </c>
      <c r="N52" s="10">
        <v>0</v>
      </c>
      <c r="O52" s="10">
        <v>1</v>
      </c>
      <c r="P52" s="10">
        <v>8</v>
      </c>
      <c r="Q52" s="10">
        <v>32</v>
      </c>
      <c r="R52" s="10">
        <v>42</v>
      </c>
      <c r="S52" s="10">
        <v>37</v>
      </c>
      <c r="T52" s="10">
        <v>1</v>
      </c>
      <c r="U52" s="10">
        <v>1</v>
      </c>
      <c r="V52" s="10">
        <v>43</v>
      </c>
      <c r="W52" s="10">
        <v>41</v>
      </c>
      <c r="X52" s="10">
        <f t="shared" si="4"/>
        <v>114</v>
      </c>
      <c r="Y52" s="10">
        <f t="shared" si="4"/>
        <v>230</v>
      </c>
      <c r="Z52" s="10">
        <v>1</v>
      </c>
      <c r="AA52" s="10">
        <v>1</v>
      </c>
      <c r="AB52" s="10">
        <v>9</v>
      </c>
      <c r="AC52" s="10">
        <v>6</v>
      </c>
      <c r="AD52" s="10">
        <v>30</v>
      </c>
      <c r="AE52" s="10">
        <v>29</v>
      </c>
      <c r="AF52" s="10">
        <v>21</v>
      </c>
      <c r="AG52" s="10">
        <v>24</v>
      </c>
      <c r="AH52" s="10">
        <v>13</v>
      </c>
      <c r="AI52" s="10">
        <v>25</v>
      </c>
      <c r="AJ52" s="10">
        <v>8</v>
      </c>
      <c r="AK52" s="10">
        <v>32</v>
      </c>
      <c r="AL52" s="10">
        <v>10</v>
      </c>
      <c r="AM52" s="10">
        <v>35</v>
      </c>
      <c r="AN52" s="10">
        <v>14</v>
      </c>
      <c r="AO52" s="10">
        <v>41</v>
      </c>
      <c r="AP52" s="10">
        <v>106</v>
      </c>
      <c r="AQ52" s="10">
        <v>193</v>
      </c>
      <c r="AR52" s="10">
        <v>0</v>
      </c>
      <c r="AS52" s="10">
        <v>0</v>
      </c>
      <c r="AT52" s="10">
        <v>0</v>
      </c>
      <c r="AU52" s="10">
        <v>0</v>
      </c>
      <c r="AV52" s="10">
        <v>1</v>
      </c>
      <c r="AW52" s="10">
        <v>4</v>
      </c>
      <c r="AX52" s="10">
        <v>2</v>
      </c>
      <c r="AY52" s="10">
        <v>4</v>
      </c>
      <c r="AZ52" s="10">
        <v>1</v>
      </c>
      <c r="BA52" s="10">
        <v>4</v>
      </c>
      <c r="BB52" s="10">
        <v>3</v>
      </c>
      <c r="BC52" s="10">
        <v>2</v>
      </c>
      <c r="BD52" s="10">
        <v>0</v>
      </c>
      <c r="BE52" s="10">
        <v>5</v>
      </c>
      <c r="BF52" s="10">
        <v>1</v>
      </c>
      <c r="BG52" s="10">
        <v>9</v>
      </c>
      <c r="BH52" s="10">
        <v>8</v>
      </c>
      <c r="BI52" s="10">
        <v>28</v>
      </c>
    </row>
    <row r="53" spans="1:61">
      <c r="A53" s="12"/>
      <c r="B53" s="12" t="s">
        <v>35</v>
      </c>
      <c r="C53" s="13">
        <v>343</v>
      </c>
      <c r="D53" s="13">
        <v>748</v>
      </c>
      <c r="E53" s="10">
        <f t="shared" si="1"/>
        <v>1091</v>
      </c>
      <c r="F53" s="10">
        <f>[2]Province!E54</f>
        <v>30</v>
      </c>
      <c r="G53" s="10">
        <f>[2]Province!F54</f>
        <v>123</v>
      </c>
      <c r="H53" s="10">
        <f t="shared" si="2"/>
        <v>153</v>
      </c>
      <c r="I53" s="13">
        <v>376</v>
      </c>
      <c r="J53" s="13">
        <v>889</v>
      </c>
      <c r="K53" s="10">
        <f t="shared" si="3"/>
        <v>1265</v>
      </c>
      <c r="L53" s="13">
        <v>69</v>
      </c>
      <c r="M53" s="13">
        <v>150</v>
      </c>
      <c r="N53" s="13">
        <v>2</v>
      </c>
      <c r="O53" s="13">
        <v>10</v>
      </c>
      <c r="P53" s="13">
        <v>71</v>
      </c>
      <c r="Q53" s="13">
        <v>161</v>
      </c>
      <c r="R53" s="13">
        <v>318</v>
      </c>
      <c r="S53" s="13">
        <v>378</v>
      </c>
      <c r="T53" s="13">
        <v>8</v>
      </c>
      <c r="U53" s="13">
        <v>13</v>
      </c>
      <c r="V53" s="13">
        <v>331</v>
      </c>
      <c r="W53" s="13">
        <v>399</v>
      </c>
      <c r="X53" s="10">
        <f t="shared" si="4"/>
        <v>778</v>
      </c>
      <c r="Y53" s="10">
        <f t="shared" si="4"/>
        <v>1449</v>
      </c>
      <c r="Z53" s="13">
        <v>7</v>
      </c>
      <c r="AA53" s="13">
        <v>9</v>
      </c>
      <c r="AB53" s="13">
        <v>27</v>
      </c>
      <c r="AC53" s="13">
        <v>37</v>
      </c>
      <c r="AD53" s="13">
        <v>187</v>
      </c>
      <c r="AE53" s="13">
        <v>207</v>
      </c>
      <c r="AF53" s="13">
        <v>136</v>
      </c>
      <c r="AG53" s="13">
        <v>167</v>
      </c>
      <c r="AH53" s="13">
        <v>88</v>
      </c>
      <c r="AI53" s="13">
        <v>180</v>
      </c>
      <c r="AJ53" s="13">
        <v>82</v>
      </c>
      <c r="AK53" s="13">
        <v>196</v>
      </c>
      <c r="AL53" s="13">
        <v>76</v>
      </c>
      <c r="AM53" s="13">
        <v>217</v>
      </c>
      <c r="AN53" s="13">
        <v>127</v>
      </c>
      <c r="AO53" s="13">
        <v>263</v>
      </c>
      <c r="AP53" s="13">
        <v>730</v>
      </c>
      <c r="AQ53" s="13">
        <v>1276</v>
      </c>
      <c r="AR53" s="13">
        <v>0</v>
      </c>
      <c r="AS53" s="13">
        <v>0</v>
      </c>
      <c r="AT53" s="13">
        <v>0</v>
      </c>
      <c r="AU53" s="13">
        <v>2</v>
      </c>
      <c r="AV53" s="13">
        <v>3</v>
      </c>
      <c r="AW53" s="13">
        <v>9</v>
      </c>
      <c r="AX53" s="13">
        <v>6</v>
      </c>
      <c r="AY53" s="13">
        <v>24</v>
      </c>
      <c r="AZ53" s="13">
        <v>4</v>
      </c>
      <c r="BA53" s="13">
        <v>22</v>
      </c>
      <c r="BB53" s="13">
        <v>12</v>
      </c>
      <c r="BC53" s="13">
        <v>19</v>
      </c>
      <c r="BD53" s="13">
        <v>5</v>
      </c>
      <c r="BE53" s="13">
        <v>32</v>
      </c>
      <c r="BF53" s="13">
        <v>10</v>
      </c>
      <c r="BG53" s="13">
        <v>38</v>
      </c>
      <c r="BH53" s="13">
        <v>40</v>
      </c>
      <c r="BI53" s="13">
        <v>146</v>
      </c>
    </row>
    <row r="54" spans="1:61" ht="12.75" customHeight="1">
      <c r="A54" s="3">
        <v>1</v>
      </c>
      <c r="B54" s="4" t="s">
        <v>164</v>
      </c>
      <c r="C54" s="10">
        <v>21</v>
      </c>
      <c r="D54" s="10">
        <v>83</v>
      </c>
      <c r="E54" s="10">
        <f t="shared" si="1"/>
        <v>104</v>
      </c>
      <c r="F54" s="10">
        <f>[2]Province!E55</f>
        <v>1</v>
      </c>
      <c r="G54" s="10">
        <f>[2]Province!F55</f>
        <v>15</v>
      </c>
      <c r="H54" s="10">
        <f t="shared" si="2"/>
        <v>16</v>
      </c>
      <c r="I54" s="10">
        <v>23</v>
      </c>
      <c r="J54" s="10">
        <v>99</v>
      </c>
      <c r="K54" s="10">
        <f t="shared" si="3"/>
        <v>122</v>
      </c>
      <c r="L54" s="10">
        <v>16</v>
      </c>
      <c r="M54" s="10">
        <v>34</v>
      </c>
      <c r="N54" s="10">
        <v>1</v>
      </c>
      <c r="O54" s="10">
        <v>1</v>
      </c>
      <c r="P54" s="10">
        <v>17</v>
      </c>
      <c r="Q54" s="10">
        <v>36</v>
      </c>
      <c r="R54" s="10">
        <v>33</v>
      </c>
      <c r="S54" s="10">
        <v>39</v>
      </c>
      <c r="T54" s="10">
        <v>3</v>
      </c>
      <c r="U54" s="10">
        <v>0</v>
      </c>
      <c r="V54" s="10">
        <v>36</v>
      </c>
      <c r="W54" s="10">
        <v>39</v>
      </c>
      <c r="X54" s="10">
        <f t="shared" si="4"/>
        <v>76</v>
      </c>
      <c r="Y54" s="10">
        <f t="shared" si="4"/>
        <v>174</v>
      </c>
      <c r="Z54" s="10">
        <v>2</v>
      </c>
      <c r="AA54" s="10">
        <v>1</v>
      </c>
      <c r="AB54" s="10">
        <v>5</v>
      </c>
      <c r="AC54" s="10">
        <v>6</v>
      </c>
      <c r="AD54" s="10">
        <v>8</v>
      </c>
      <c r="AE54" s="10">
        <v>32</v>
      </c>
      <c r="AF54" s="10">
        <v>9</v>
      </c>
      <c r="AG54" s="10">
        <v>22</v>
      </c>
      <c r="AH54" s="10">
        <v>9</v>
      </c>
      <c r="AI54" s="10">
        <v>12</v>
      </c>
      <c r="AJ54" s="10">
        <v>7</v>
      </c>
      <c r="AK54" s="10">
        <v>18</v>
      </c>
      <c r="AL54" s="10">
        <v>15</v>
      </c>
      <c r="AM54" s="10">
        <v>33</v>
      </c>
      <c r="AN54" s="10">
        <v>15</v>
      </c>
      <c r="AO54" s="10">
        <v>32</v>
      </c>
      <c r="AP54" s="10">
        <v>70</v>
      </c>
      <c r="AQ54" s="10">
        <v>156</v>
      </c>
      <c r="AR54" s="10">
        <v>0</v>
      </c>
      <c r="AS54" s="10">
        <v>0</v>
      </c>
      <c r="AT54" s="10">
        <v>1</v>
      </c>
      <c r="AU54" s="10">
        <v>0</v>
      </c>
      <c r="AV54" s="10">
        <v>0</v>
      </c>
      <c r="AW54" s="10">
        <v>1</v>
      </c>
      <c r="AX54" s="10">
        <v>1</v>
      </c>
      <c r="AY54" s="10">
        <v>1</v>
      </c>
      <c r="AZ54" s="10">
        <v>0</v>
      </c>
      <c r="BA54" s="10">
        <v>3</v>
      </c>
      <c r="BB54" s="10">
        <v>0</v>
      </c>
      <c r="BC54" s="10">
        <v>2</v>
      </c>
      <c r="BD54" s="10">
        <v>0</v>
      </c>
      <c r="BE54" s="10">
        <v>6</v>
      </c>
      <c r="BF54" s="10">
        <v>3</v>
      </c>
      <c r="BG54" s="10">
        <v>3</v>
      </c>
      <c r="BH54" s="10">
        <v>5</v>
      </c>
      <c r="BI54" s="10">
        <v>16</v>
      </c>
    </row>
    <row r="55" spans="1:61">
      <c r="A55" s="3">
        <v>2</v>
      </c>
      <c r="B55" s="4" t="s">
        <v>165</v>
      </c>
      <c r="C55" s="10">
        <v>38</v>
      </c>
      <c r="D55" s="10">
        <v>89</v>
      </c>
      <c r="E55" s="10">
        <f t="shared" si="1"/>
        <v>127</v>
      </c>
      <c r="F55" s="10">
        <f>[2]Province!E56</f>
        <v>5</v>
      </c>
      <c r="G55" s="10">
        <f>[2]Province!F56</f>
        <v>24</v>
      </c>
      <c r="H55" s="10">
        <f t="shared" si="2"/>
        <v>29</v>
      </c>
      <c r="I55" s="10">
        <v>44</v>
      </c>
      <c r="J55" s="10">
        <v>113</v>
      </c>
      <c r="K55" s="10">
        <f t="shared" si="3"/>
        <v>157</v>
      </c>
      <c r="L55" s="10">
        <v>9</v>
      </c>
      <c r="M55" s="10">
        <v>23</v>
      </c>
      <c r="N55" s="10">
        <v>0</v>
      </c>
      <c r="O55" s="10">
        <v>1</v>
      </c>
      <c r="P55" s="10">
        <v>9</v>
      </c>
      <c r="Q55" s="10">
        <v>24</v>
      </c>
      <c r="R55" s="10">
        <v>35</v>
      </c>
      <c r="S55" s="10">
        <v>64</v>
      </c>
      <c r="T55" s="10">
        <v>1</v>
      </c>
      <c r="U55" s="10">
        <v>4</v>
      </c>
      <c r="V55" s="10">
        <v>36</v>
      </c>
      <c r="W55" s="10">
        <v>68</v>
      </c>
      <c r="X55" s="10">
        <f t="shared" si="4"/>
        <v>89</v>
      </c>
      <c r="Y55" s="10">
        <f t="shared" si="4"/>
        <v>205</v>
      </c>
      <c r="Z55" s="10">
        <v>0</v>
      </c>
      <c r="AA55" s="10">
        <v>4</v>
      </c>
      <c r="AB55" s="10">
        <v>3</v>
      </c>
      <c r="AC55" s="10">
        <v>6</v>
      </c>
      <c r="AD55" s="10">
        <v>18</v>
      </c>
      <c r="AE55" s="10">
        <v>28</v>
      </c>
      <c r="AF55" s="10">
        <v>9</v>
      </c>
      <c r="AG55" s="10">
        <v>35</v>
      </c>
      <c r="AH55" s="10">
        <v>12</v>
      </c>
      <c r="AI55" s="10">
        <v>22</v>
      </c>
      <c r="AJ55" s="10">
        <v>11</v>
      </c>
      <c r="AK55" s="10">
        <v>26</v>
      </c>
      <c r="AL55" s="10">
        <v>14</v>
      </c>
      <c r="AM55" s="10">
        <v>21</v>
      </c>
      <c r="AN55" s="10">
        <v>15</v>
      </c>
      <c r="AO55" s="10">
        <v>34</v>
      </c>
      <c r="AP55" s="10">
        <v>82</v>
      </c>
      <c r="AQ55" s="10">
        <v>176</v>
      </c>
      <c r="AR55" s="10">
        <v>0</v>
      </c>
      <c r="AS55" s="10">
        <v>2</v>
      </c>
      <c r="AT55" s="10">
        <v>0</v>
      </c>
      <c r="AU55" s="10">
        <v>0</v>
      </c>
      <c r="AV55" s="10">
        <v>1</v>
      </c>
      <c r="AW55" s="10">
        <v>2</v>
      </c>
      <c r="AX55" s="10">
        <v>0</v>
      </c>
      <c r="AY55" s="10">
        <v>2</v>
      </c>
      <c r="AZ55" s="10">
        <v>0</v>
      </c>
      <c r="BA55" s="10">
        <v>3</v>
      </c>
      <c r="BB55" s="10">
        <v>1</v>
      </c>
      <c r="BC55" s="10">
        <v>5</v>
      </c>
      <c r="BD55" s="10">
        <v>3</v>
      </c>
      <c r="BE55" s="10">
        <v>6</v>
      </c>
      <c r="BF55" s="10">
        <v>1</v>
      </c>
      <c r="BG55" s="10">
        <v>9</v>
      </c>
      <c r="BH55" s="10">
        <v>6</v>
      </c>
      <c r="BI55" s="10">
        <v>29</v>
      </c>
    </row>
    <row r="56" spans="1:61">
      <c r="A56" s="3">
        <v>3</v>
      </c>
      <c r="B56" s="4" t="s">
        <v>166</v>
      </c>
      <c r="C56" s="10">
        <v>155</v>
      </c>
      <c r="D56" s="10">
        <v>314</v>
      </c>
      <c r="E56" s="10">
        <f t="shared" si="1"/>
        <v>469</v>
      </c>
      <c r="F56" s="10">
        <f>[2]Province!E57</f>
        <v>9</v>
      </c>
      <c r="G56" s="10">
        <f>[2]Province!F57</f>
        <v>31</v>
      </c>
      <c r="H56" s="10">
        <f t="shared" si="2"/>
        <v>40</v>
      </c>
      <c r="I56" s="10">
        <v>164</v>
      </c>
      <c r="J56" s="10">
        <v>349</v>
      </c>
      <c r="K56" s="10">
        <f t="shared" si="3"/>
        <v>513</v>
      </c>
      <c r="L56" s="10">
        <v>25</v>
      </c>
      <c r="M56" s="10">
        <v>51</v>
      </c>
      <c r="N56" s="10">
        <v>0</v>
      </c>
      <c r="O56" s="10">
        <v>0</v>
      </c>
      <c r="P56" s="10">
        <v>25</v>
      </c>
      <c r="Q56" s="10">
        <v>52</v>
      </c>
      <c r="R56" s="10">
        <v>68</v>
      </c>
      <c r="S56" s="10">
        <v>66</v>
      </c>
      <c r="T56" s="10">
        <v>2</v>
      </c>
      <c r="U56" s="10">
        <v>0</v>
      </c>
      <c r="V56" s="10">
        <v>71</v>
      </c>
      <c r="W56" s="10">
        <v>66</v>
      </c>
      <c r="X56" s="10">
        <f t="shared" si="4"/>
        <v>260</v>
      </c>
      <c r="Y56" s="10">
        <f t="shared" si="4"/>
        <v>467</v>
      </c>
      <c r="Z56" s="10">
        <v>1</v>
      </c>
      <c r="AA56" s="10">
        <v>5</v>
      </c>
      <c r="AB56" s="10">
        <v>12</v>
      </c>
      <c r="AC56" s="10">
        <v>5</v>
      </c>
      <c r="AD56" s="10">
        <v>51</v>
      </c>
      <c r="AE56" s="10">
        <v>60</v>
      </c>
      <c r="AF56" s="10">
        <v>50</v>
      </c>
      <c r="AG56" s="10">
        <v>76</v>
      </c>
      <c r="AH56" s="10">
        <v>31</v>
      </c>
      <c r="AI56" s="10">
        <v>66</v>
      </c>
      <c r="AJ56" s="10">
        <v>34</v>
      </c>
      <c r="AK56" s="10">
        <v>62</v>
      </c>
      <c r="AL56" s="10">
        <v>40</v>
      </c>
      <c r="AM56" s="10">
        <v>54</v>
      </c>
      <c r="AN56" s="10">
        <v>29</v>
      </c>
      <c r="AO56" s="10">
        <v>103</v>
      </c>
      <c r="AP56" s="10">
        <v>248</v>
      </c>
      <c r="AQ56" s="10">
        <v>431</v>
      </c>
      <c r="AR56" s="10">
        <v>0</v>
      </c>
      <c r="AS56" s="10">
        <v>0</v>
      </c>
      <c r="AT56" s="10">
        <v>0</v>
      </c>
      <c r="AU56" s="10">
        <v>0</v>
      </c>
      <c r="AV56" s="10">
        <v>3</v>
      </c>
      <c r="AW56" s="10">
        <v>2</v>
      </c>
      <c r="AX56" s="10">
        <v>2</v>
      </c>
      <c r="AY56" s="10">
        <v>3</v>
      </c>
      <c r="AZ56" s="10">
        <v>2</v>
      </c>
      <c r="BA56" s="10">
        <v>5</v>
      </c>
      <c r="BB56" s="10">
        <v>1</v>
      </c>
      <c r="BC56" s="10">
        <v>5</v>
      </c>
      <c r="BD56" s="10">
        <v>2</v>
      </c>
      <c r="BE56" s="10">
        <v>7</v>
      </c>
      <c r="BF56" s="10">
        <v>1</v>
      </c>
      <c r="BG56" s="10">
        <v>9</v>
      </c>
      <c r="BH56" s="10">
        <v>11</v>
      </c>
      <c r="BI56" s="10">
        <v>31</v>
      </c>
    </row>
    <row r="57" spans="1:61">
      <c r="A57" s="3">
        <v>4</v>
      </c>
      <c r="B57" s="4" t="s">
        <v>167</v>
      </c>
      <c r="C57" s="10">
        <v>71</v>
      </c>
      <c r="D57" s="10">
        <v>182</v>
      </c>
      <c r="E57" s="10">
        <f t="shared" si="1"/>
        <v>253</v>
      </c>
      <c r="F57" s="10">
        <f>[2]Province!E58</f>
        <v>7</v>
      </c>
      <c r="G57" s="10">
        <f>[2]Province!F58</f>
        <v>32</v>
      </c>
      <c r="H57" s="10">
        <f t="shared" si="2"/>
        <v>39</v>
      </c>
      <c r="I57" s="10">
        <v>78</v>
      </c>
      <c r="J57" s="10">
        <v>217</v>
      </c>
      <c r="K57" s="10">
        <f t="shared" si="3"/>
        <v>295</v>
      </c>
      <c r="L57" s="10">
        <v>22</v>
      </c>
      <c r="M57" s="10">
        <v>25</v>
      </c>
      <c r="N57" s="10">
        <v>1</v>
      </c>
      <c r="O57" s="10">
        <v>3</v>
      </c>
      <c r="P57" s="10">
        <v>23</v>
      </c>
      <c r="Q57" s="10">
        <v>28</v>
      </c>
      <c r="R57" s="10">
        <v>35</v>
      </c>
      <c r="S57" s="10">
        <v>46</v>
      </c>
      <c r="T57" s="10">
        <v>1</v>
      </c>
      <c r="U57" s="10">
        <v>5</v>
      </c>
      <c r="V57" s="10">
        <v>36</v>
      </c>
      <c r="W57" s="10">
        <v>53</v>
      </c>
      <c r="X57" s="10">
        <f t="shared" si="4"/>
        <v>137</v>
      </c>
      <c r="Y57" s="10">
        <f t="shared" si="4"/>
        <v>298</v>
      </c>
      <c r="Z57" s="10">
        <v>2</v>
      </c>
      <c r="AA57" s="10">
        <v>6</v>
      </c>
      <c r="AB57" s="10">
        <v>6</v>
      </c>
      <c r="AC57" s="10">
        <v>10</v>
      </c>
      <c r="AD57" s="10">
        <v>26</v>
      </c>
      <c r="AE57" s="10">
        <v>39</v>
      </c>
      <c r="AF57" s="10">
        <v>26</v>
      </c>
      <c r="AG57" s="10">
        <v>28</v>
      </c>
      <c r="AH57" s="10">
        <v>16</v>
      </c>
      <c r="AI57" s="10">
        <v>48</v>
      </c>
      <c r="AJ57" s="10">
        <v>11</v>
      </c>
      <c r="AK57" s="10">
        <v>24</v>
      </c>
      <c r="AL57" s="10">
        <v>20</v>
      </c>
      <c r="AM57" s="10">
        <v>46</v>
      </c>
      <c r="AN57" s="10">
        <v>21</v>
      </c>
      <c r="AO57" s="10">
        <v>52</v>
      </c>
      <c r="AP57" s="10">
        <v>128</v>
      </c>
      <c r="AQ57" s="10">
        <v>253</v>
      </c>
      <c r="AR57" s="10">
        <v>0</v>
      </c>
      <c r="AS57" s="10">
        <v>0</v>
      </c>
      <c r="AT57" s="10">
        <v>0</v>
      </c>
      <c r="AU57" s="10">
        <v>0</v>
      </c>
      <c r="AV57" s="10">
        <v>2</v>
      </c>
      <c r="AW57" s="10">
        <v>4</v>
      </c>
      <c r="AX57" s="10">
        <v>1</v>
      </c>
      <c r="AY57" s="10">
        <v>3</v>
      </c>
      <c r="AZ57" s="10">
        <v>2</v>
      </c>
      <c r="BA57" s="10">
        <v>3</v>
      </c>
      <c r="BB57" s="10">
        <v>1</v>
      </c>
      <c r="BC57" s="10">
        <v>10</v>
      </c>
      <c r="BD57" s="10">
        <v>1</v>
      </c>
      <c r="BE57" s="10">
        <v>9</v>
      </c>
      <c r="BF57" s="10">
        <v>2</v>
      </c>
      <c r="BG57" s="10">
        <v>11</v>
      </c>
      <c r="BH57" s="10">
        <v>9</v>
      </c>
      <c r="BI57" s="10">
        <v>40</v>
      </c>
    </row>
    <row r="58" spans="1:61">
      <c r="A58" s="3">
        <v>5</v>
      </c>
      <c r="B58" s="4" t="s">
        <v>168</v>
      </c>
      <c r="C58" s="10">
        <v>37</v>
      </c>
      <c r="D58" s="10">
        <v>108</v>
      </c>
      <c r="E58" s="10">
        <f t="shared" si="1"/>
        <v>145</v>
      </c>
      <c r="F58" s="10">
        <f>[2]Province!E59</f>
        <v>8</v>
      </c>
      <c r="G58" s="10">
        <f>[2]Province!F59</f>
        <v>24</v>
      </c>
      <c r="H58" s="10">
        <f t="shared" si="2"/>
        <v>32</v>
      </c>
      <c r="I58" s="10">
        <v>45</v>
      </c>
      <c r="J58" s="10">
        <v>136</v>
      </c>
      <c r="K58" s="10">
        <f t="shared" si="3"/>
        <v>181</v>
      </c>
      <c r="L58" s="10">
        <v>16</v>
      </c>
      <c r="M58" s="10">
        <v>20</v>
      </c>
      <c r="N58" s="10">
        <v>1</v>
      </c>
      <c r="O58" s="10">
        <v>4</v>
      </c>
      <c r="P58" s="10">
        <v>17</v>
      </c>
      <c r="Q58" s="10">
        <v>24</v>
      </c>
      <c r="R58" s="10">
        <v>51</v>
      </c>
      <c r="S58" s="10">
        <v>66</v>
      </c>
      <c r="T58" s="10">
        <v>1</v>
      </c>
      <c r="U58" s="10">
        <v>2</v>
      </c>
      <c r="V58" s="10">
        <v>52</v>
      </c>
      <c r="W58" s="10">
        <v>70</v>
      </c>
      <c r="X58" s="10">
        <f t="shared" si="4"/>
        <v>114</v>
      </c>
      <c r="Y58" s="10">
        <f t="shared" si="4"/>
        <v>230</v>
      </c>
      <c r="Z58" s="10">
        <v>4</v>
      </c>
      <c r="AA58" s="10">
        <v>3</v>
      </c>
      <c r="AB58" s="10">
        <v>6</v>
      </c>
      <c r="AC58" s="10">
        <v>5</v>
      </c>
      <c r="AD58" s="10">
        <v>22</v>
      </c>
      <c r="AE58" s="10">
        <v>27</v>
      </c>
      <c r="AF58" s="10">
        <v>17</v>
      </c>
      <c r="AG58" s="10">
        <v>20</v>
      </c>
      <c r="AH58" s="10">
        <v>7</v>
      </c>
      <c r="AI58" s="10">
        <v>28</v>
      </c>
      <c r="AJ58" s="10">
        <v>6</v>
      </c>
      <c r="AK58" s="10">
        <v>21</v>
      </c>
      <c r="AL58" s="10">
        <v>16</v>
      </c>
      <c r="AM58" s="10">
        <v>41</v>
      </c>
      <c r="AN58" s="10">
        <v>26</v>
      </c>
      <c r="AO58" s="10">
        <v>49</v>
      </c>
      <c r="AP58" s="10">
        <v>104</v>
      </c>
      <c r="AQ58" s="10">
        <v>194</v>
      </c>
      <c r="AR58" s="10">
        <v>0</v>
      </c>
      <c r="AS58" s="10">
        <v>0</v>
      </c>
      <c r="AT58" s="10">
        <v>0</v>
      </c>
      <c r="AU58" s="10">
        <v>0</v>
      </c>
      <c r="AV58" s="10">
        <v>0</v>
      </c>
      <c r="AW58" s="10">
        <v>1</v>
      </c>
      <c r="AX58" s="10">
        <v>0</v>
      </c>
      <c r="AY58" s="10">
        <v>2</v>
      </c>
      <c r="AZ58" s="10">
        <v>3</v>
      </c>
      <c r="BA58" s="10">
        <v>4</v>
      </c>
      <c r="BB58" s="10">
        <v>2</v>
      </c>
      <c r="BC58" s="10">
        <v>7</v>
      </c>
      <c r="BD58" s="10">
        <v>1</v>
      </c>
      <c r="BE58" s="10">
        <v>7</v>
      </c>
      <c r="BF58" s="10">
        <v>4</v>
      </c>
      <c r="BG58" s="10">
        <v>9</v>
      </c>
      <c r="BH58" s="10">
        <v>10</v>
      </c>
      <c r="BI58" s="10">
        <v>30</v>
      </c>
    </row>
    <row r="59" spans="1:61">
      <c r="A59" s="3">
        <v>6</v>
      </c>
      <c r="B59" s="5" t="s">
        <v>169</v>
      </c>
      <c r="C59" s="10">
        <v>222</v>
      </c>
      <c r="D59" s="10">
        <v>420</v>
      </c>
      <c r="E59" s="10">
        <f t="shared" si="1"/>
        <v>642</v>
      </c>
      <c r="F59" s="10">
        <f>[2]Province!E60</f>
        <v>17</v>
      </c>
      <c r="G59" s="10">
        <f>[2]Province!F60</f>
        <v>69</v>
      </c>
      <c r="H59" s="10">
        <f t="shared" si="2"/>
        <v>86</v>
      </c>
      <c r="I59" s="10">
        <v>240</v>
      </c>
      <c r="J59" s="10">
        <v>503</v>
      </c>
      <c r="K59" s="10">
        <f t="shared" si="3"/>
        <v>743</v>
      </c>
      <c r="L59" s="10">
        <v>62</v>
      </c>
      <c r="M59" s="10">
        <v>115</v>
      </c>
      <c r="N59" s="10">
        <v>2</v>
      </c>
      <c r="O59" s="10">
        <v>2</v>
      </c>
      <c r="P59" s="10">
        <v>70</v>
      </c>
      <c r="Q59" s="10">
        <v>117</v>
      </c>
      <c r="R59" s="10">
        <v>155</v>
      </c>
      <c r="S59" s="10">
        <v>167</v>
      </c>
      <c r="T59" s="10">
        <v>6</v>
      </c>
      <c r="U59" s="10">
        <v>6</v>
      </c>
      <c r="V59" s="10">
        <v>161</v>
      </c>
      <c r="W59" s="10">
        <v>174</v>
      </c>
      <c r="X59" s="10">
        <f t="shared" si="4"/>
        <v>471</v>
      </c>
      <c r="Y59" s="10">
        <f t="shared" si="4"/>
        <v>794</v>
      </c>
      <c r="Z59" s="10">
        <v>5</v>
      </c>
      <c r="AA59" s="10">
        <v>12</v>
      </c>
      <c r="AB59" s="10">
        <v>20</v>
      </c>
      <c r="AC59" s="10">
        <v>18</v>
      </c>
      <c r="AD59" s="10">
        <v>101</v>
      </c>
      <c r="AE59" s="10">
        <v>109</v>
      </c>
      <c r="AF59" s="10">
        <v>83</v>
      </c>
      <c r="AG59" s="10">
        <v>120</v>
      </c>
      <c r="AH59" s="10">
        <v>52</v>
      </c>
      <c r="AI59" s="10">
        <v>114</v>
      </c>
      <c r="AJ59" s="10">
        <v>40</v>
      </c>
      <c r="AK59" s="10">
        <v>80</v>
      </c>
      <c r="AL59" s="10">
        <v>62</v>
      </c>
      <c r="AM59" s="10">
        <v>91</v>
      </c>
      <c r="AN59" s="10">
        <v>76</v>
      </c>
      <c r="AO59" s="10">
        <v>158</v>
      </c>
      <c r="AP59" s="10">
        <v>439</v>
      </c>
      <c r="AQ59" s="10">
        <v>702</v>
      </c>
      <c r="AR59" s="10">
        <v>0</v>
      </c>
      <c r="AS59" s="10">
        <v>0</v>
      </c>
      <c r="AT59" s="10">
        <v>0</v>
      </c>
      <c r="AU59" s="10">
        <v>0</v>
      </c>
      <c r="AV59" s="10">
        <v>1</v>
      </c>
      <c r="AW59" s="10">
        <v>5</v>
      </c>
      <c r="AX59" s="10">
        <v>6</v>
      </c>
      <c r="AY59" s="10">
        <v>9</v>
      </c>
      <c r="AZ59" s="10">
        <v>4</v>
      </c>
      <c r="BA59" s="10">
        <v>11</v>
      </c>
      <c r="BB59" s="10">
        <v>5</v>
      </c>
      <c r="BC59" s="10">
        <v>9</v>
      </c>
      <c r="BD59" s="10">
        <v>4</v>
      </c>
      <c r="BE59" s="10">
        <v>17</v>
      </c>
      <c r="BF59" s="10">
        <v>5</v>
      </c>
      <c r="BG59" s="10">
        <v>26</v>
      </c>
      <c r="BH59" s="10">
        <v>25</v>
      </c>
      <c r="BI59" s="10">
        <v>77</v>
      </c>
    </row>
    <row r="60" spans="1:61">
      <c r="A60" s="3">
        <v>7</v>
      </c>
      <c r="B60" s="15" t="s">
        <v>170</v>
      </c>
      <c r="C60" s="10">
        <v>158</v>
      </c>
      <c r="D60" s="10">
        <v>271</v>
      </c>
      <c r="E60" s="10">
        <f t="shared" si="1"/>
        <v>429</v>
      </c>
      <c r="F60" s="10">
        <f>[2]Province!E61</f>
        <v>13</v>
      </c>
      <c r="G60" s="10">
        <f>[2]Province!F61</f>
        <v>28</v>
      </c>
      <c r="H60" s="10">
        <f t="shared" si="2"/>
        <v>41</v>
      </c>
      <c r="I60" s="10">
        <v>175</v>
      </c>
      <c r="J60" s="10">
        <v>304</v>
      </c>
      <c r="K60" s="10">
        <f t="shared" si="3"/>
        <v>479</v>
      </c>
      <c r="L60" s="10">
        <v>47</v>
      </c>
      <c r="M60" s="10">
        <v>48</v>
      </c>
      <c r="N60" s="10">
        <v>0</v>
      </c>
      <c r="O60" s="10">
        <v>0</v>
      </c>
      <c r="P60" s="10">
        <v>49</v>
      </c>
      <c r="Q60" s="10">
        <v>49</v>
      </c>
      <c r="R60" s="10">
        <v>95</v>
      </c>
      <c r="S60" s="10">
        <v>105</v>
      </c>
      <c r="T60" s="10">
        <v>6</v>
      </c>
      <c r="U60" s="10">
        <v>5</v>
      </c>
      <c r="V60" s="10">
        <v>104</v>
      </c>
      <c r="W60" s="10">
        <v>112</v>
      </c>
      <c r="X60" s="10">
        <f t="shared" si="4"/>
        <v>328</v>
      </c>
      <c r="Y60" s="10">
        <f t="shared" si="4"/>
        <v>465</v>
      </c>
      <c r="Z60" s="10">
        <v>17</v>
      </c>
      <c r="AA60" s="10">
        <v>22</v>
      </c>
      <c r="AB60" s="10">
        <v>13</v>
      </c>
      <c r="AC60" s="10">
        <v>18</v>
      </c>
      <c r="AD60" s="10">
        <v>84</v>
      </c>
      <c r="AE60" s="10">
        <v>81</v>
      </c>
      <c r="AF60" s="10">
        <v>62</v>
      </c>
      <c r="AG60" s="10">
        <v>58</v>
      </c>
      <c r="AH60" s="10">
        <v>35</v>
      </c>
      <c r="AI60" s="10">
        <v>48</v>
      </c>
      <c r="AJ60" s="10">
        <v>29</v>
      </c>
      <c r="AK60" s="10">
        <v>62</v>
      </c>
      <c r="AL60" s="10">
        <v>29</v>
      </c>
      <c r="AM60" s="10">
        <v>56</v>
      </c>
      <c r="AN60" s="10">
        <v>31</v>
      </c>
      <c r="AO60" s="10">
        <v>79</v>
      </c>
      <c r="AP60" s="10">
        <v>300</v>
      </c>
      <c r="AQ60" s="10">
        <v>424</v>
      </c>
      <c r="AR60" s="10">
        <v>0</v>
      </c>
      <c r="AS60" s="10">
        <v>0</v>
      </c>
      <c r="AT60" s="10">
        <v>1</v>
      </c>
      <c r="AU60" s="10">
        <v>0</v>
      </c>
      <c r="AV60" s="10">
        <v>6</v>
      </c>
      <c r="AW60" s="10">
        <v>6</v>
      </c>
      <c r="AX60" s="10">
        <v>3</v>
      </c>
      <c r="AY60" s="10">
        <v>4</v>
      </c>
      <c r="AZ60" s="10">
        <v>2</v>
      </c>
      <c r="BA60" s="10">
        <v>6</v>
      </c>
      <c r="BB60" s="10">
        <v>3</v>
      </c>
      <c r="BC60" s="10">
        <v>4</v>
      </c>
      <c r="BD60" s="10">
        <v>2</v>
      </c>
      <c r="BE60" s="10">
        <v>7</v>
      </c>
      <c r="BF60" s="10">
        <v>2</v>
      </c>
      <c r="BG60" s="10">
        <v>6</v>
      </c>
      <c r="BH60" s="10">
        <v>19</v>
      </c>
      <c r="BI60" s="10">
        <v>33</v>
      </c>
    </row>
    <row r="61" spans="1:61">
      <c r="A61" s="3">
        <v>8</v>
      </c>
      <c r="B61" s="15" t="s">
        <v>171</v>
      </c>
      <c r="C61" s="10">
        <v>101</v>
      </c>
      <c r="D61" s="10">
        <v>212</v>
      </c>
      <c r="E61" s="10">
        <f t="shared" si="1"/>
        <v>313</v>
      </c>
      <c r="F61" s="10">
        <f>[2]Province!E62</f>
        <v>7</v>
      </c>
      <c r="G61" s="10">
        <f>[2]Province!F62</f>
        <v>31</v>
      </c>
      <c r="H61" s="10">
        <f t="shared" si="2"/>
        <v>38</v>
      </c>
      <c r="I61" s="10">
        <v>110</v>
      </c>
      <c r="J61" s="10">
        <v>244</v>
      </c>
      <c r="K61" s="10">
        <f t="shared" si="3"/>
        <v>354</v>
      </c>
      <c r="L61" s="10">
        <v>24</v>
      </c>
      <c r="M61" s="10">
        <v>52</v>
      </c>
      <c r="N61" s="10">
        <v>0</v>
      </c>
      <c r="O61" s="10">
        <v>1</v>
      </c>
      <c r="P61" s="10">
        <v>27</v>
      </c>
      <c r="Q61" s="10">
        <v>54</v>
      </c>
      <c r="R61" s="10">
        <v>58</v>
      </c>
      <c r="S61" s="10">
        <v>73</v>
      </c>
      <c r="T61" s="10">
        <v>1</v>
      </c>
      <c r="U61" s="10">
        <v>2</v>
      </c>
      <c r="V61" s="10">
        <v>61</v>
      </c>
      <c r="W61" s="10">
        <v>76</v>
      </c>
      <c r="X61" s="10">
        <f t="shared" si="4"/>
        <v>198</v>
      </c>
      <c r="Y61" s="10">
        <f t="shared" si="4"/>
        <v>374</v>
      </c>
      <c r="Z61" s="10">
        <v>13</v>
      </c>
      <c r="AA61" s="10">
        <v>12</v>
      </c>
      <c r="AB61" s="10">
        <v>7</v>
      </c>
      <c r="AC61" s="10">
        <v>9</v>
      </c>
      <c r="AD61" s="10">
        <v>36</v>
      </c>
      <c r="AE61" s="10">
        <v>53</v>
      </c>
      <c r="AF61" s="10">
        <v>30</v>
      </c>
      <c r="AG61" s="10">
        <v>40</v>
      </c>
      <c r="AH61" s="10">
        <v>18</v>
      </c>
      <c r="AI61" s="10">
        <v>43</v>
      </c>
      <c r="AJ61" s="10">
        <v>23</v>
      </c>
      <c r="AK61" s="10">
        <v>56</v>
      </c>
      <c r="AL61" s="10">
        <v>29</v>
      </c>
      <c r="AM61" s="10">
        <v>59</v>
      </c>
      <c r="AN61" s="10">
        <v>27</v>
      </c>
      <c r="AO61" s="10">
        <v>65</v>
      </c>
      <c r="AP61" s="10">
        <v>183</v>
      </c>
      <c r="AQ61" s="10">
        <v>337</v>
      </c>
      <c r="AR61" s="10">
        <v>0</v>
      </c>
      <c r="AS61" s="10">
        <v>0</v>
      </c>
      <c r="AT61" s="10">
        <v>0</v>
      </c>
      <c r="AU61" s="10">
        <v>0</v>
      </c>
      <c r="AV61" s="10">
        <v>0</v>
      </c>
      <c r="AW61" s="10">
        <v>2</v>
      </c>
      <c r="AX61" s="10">
        <v>2</v>
      </c>
      <c r="AY61" s="10">
        <v>6</v>
      </c>
      <c r="AZ61" s="10">
        <v>1</v>
      </c>
      <c r="BA61" s="10">
        <v>3</v>
      </c>
      <c r="BB61" s="10">
        <v>3</v>
      </c>
      <c r="BC61" s="10">
        <v>8</v>
      </c>
      <c r="BD61" s="10">
        <v>0</v>
      </c>
      <c r="BE61" s="10">
        <v>9</v>
      </c>
      <c r="BF61" s="10">
        <v>2</v>
      </c>
      <c r="BG61" s="10">
        <v>6</v>
      </c>
      <c r="BH61" s="10">
        <v>8</v>
      </c>
      <c r="BI61" s="10">
        <v>34</v>
      </c>
    </row>
    <row r="62" spans="1:61">
      <c r="A62" s="3">
        <v>9</v>
      </c>
      <c r="B62" s="15" t="s">
        <v>172</v>
      </c>
      <c r="C62" s="10">
        <v>176</v>
      </c>
      <c r="D62" s="10">
        <v>362</v>
      </c>
      <c r="E62" s="10">
        <f t="shared" si="1"/>
        <v>538</v>
      </c>
      <c r="F62" s="10">
        <f>[2]Province!E63</f>
        <v>23</v>
      </c>
      <c r="G62" s="10">
        <f>[2]Province!F63</f>
        <v>53</v>
      </c>
      <c r="H62" s="10">
        <f t="shared" si="2"/>
        <v>76</v>
      </c>
      <c r="I62" s="10">
        <v>203</v>
      </c>
      <c r="J62" s="10">
        <v>423</v>
      </c>
      <c r="K62" s="10">
        <f t="shared" si="3"/>
        <v>626</v>
      </c>
      <c r="L62" s="10">
        <v>54</v>
      </c>
      <c r="M62" s="10">
        <v>80</v>
      </c>
      <c r="N62" s="10">
        <v>3</v>
      </c>
      <c r="O62" s="10">
        <v>1</v>
      </c>
      <c r="P62" s="10">
        <v>57</v>
      </c>
      <c r="Q62" s="10">
        <v>82</v>
      </c>
      <c r="R62" s="10">
        <v>91</v>
      </c>
      <c r="S62" s="10">
        <v>137</v>
      </c>
      <c r="T62" s="10">
        <v>1</v>
      </c>
      <c r="U62" s="10">
        <v>2</v>
      </c>
      <c r="V62" s="10">
        <v>92</v>
      </c>
      <c r="W62" s="10">
        <v>140</v>
      </c>
      <c r="X62" s="10">
        <f t="shared" si="4"/>
        <v>352</v>
      </c>
      <c r="Y62" s="10">
        <f t="shared" si="4"/>
        <v>645</v>
      </c>
      <c r="Z62" s="10">
        <v>7</v>
      </c>
      <c r="AA62" s="10">
        <v>11</v>
      </c>
      <c r="AB62" s="10">
        <v>13</v>
      </c>
      <c r="AC62" s="10">
        <v>11</v>
      </c>
      <c r="AD62" s="10">
        <v>49</v>
      </c>
      <c r="AE62" s="10">
        <v>71</v>
      </c>
      <c r="AF62" s="10">
        <v>37</v>
      </c>
      <c r="AG62" s="10">
        <v>81</v>
      </c>
      <c r="AH62" s="10">
        <v>32</v>
      </c>
      <c r="AI62" s="10">
        <v>66</v>
      </c>
      <c r="AJ62" s="10">
        <v>45</v>
      </c>
      <c r="AK62" s="10">
        <v>110</v>
      </c>
      <c r="AL62" s="10">
        <v>57</v>
      </c>
      <c r="AM62" s="10">
        <v>87</v>
      </c>
      <c r="AN62" s="10">
        <v>81</v>
      </c>
      <c r="AO62" s="10">
        <v>142</v>
      </c>
      <c r="AP62" s="10">
        <v>321</v>
      </c>
      <c r="AQ62" s="10">
        <v>579</v>
      </c>
      <c r="AR62" s="10">
        <v>0</v>
      </c>
      <c r="AS62" s="10">
        <v>0</v>
      </c>
      <c r="AT62" s="10">
        <v>0</v>
      </c>
      <c r="AU62" s="10">
        <v>0</v>
      </c>
      <c r="AV62" s="10">
        <v>3</v>
      </c>
      <c r="AW62" s="10">
        <v>3</v>
      </c>
      <c r="AX62" s="10">
        <v>2</v>
      </c>
      <c r="AY62" s="10">
        <v>4</v>
      </c>
      <c r="AZ62" s="10">
        <v>0</v>
      </c>
      <c r="BA62" s="10">
        <v>5</v>
      </c>
      <c r="BB62" s="10">
        <v>5</v>
      </c>
      <c r="BC62" s="10">
        <v>14</v>
      </c>
      <c r="BD62" s="10">
        <v>9</v>
      </c>
      <c r="BE62" s="10">
        <v>12</v>
      </c>
      <c r="BF62" s="10">
        <v>8</v>
      </c>
      <c r="BG62" s="10">
        <v>18</v>
      </c>
      <c r="BH62" s="10">
        <v>27</v>
      </c>
      <c r="BI62" s="10">
        <v>56</v>
      </c>
    </row>
    <row r="63" spans="1:61">
      <c r="A63" s="3">
        <v>10</v>
      </c>
      <c r="B63" s="16" t="s">
        <v>25</v>
      </c>
      <c r="C63" s="10">
        <v>73</v>
      </c>
      <c r="D63" s="10">
        <v>139</v>
      </c>
      <c r="E63" s="10">
        <f t="shared" si="1"/>
        <v>212</v>
      </c>
      <c r="F63" s="10">
        <f>[2]Province!E64</f>
        <v>7</v>
      </c>
      <c r="G63" s="10">
        <f>[2]Province!F64</f>
        <v>15</v>
      </c>
      <c r="H63" s="10">
        <f t="shared" si="2"/>
        <v>22</v>
      </c>
      <c r="I63" s="10">
        <v>80</v>
      </c>
      <c r="J63" s="10">
        <v>156</v>
      </c>
      <c r="K63" s="10">
        <f t="shared" si="3"/>
        <v>236</v>
      </c>
      <c r="L63" s="10">
        <v>16</v>
      </c>
      <c r="M63" s="10">
        <v>31</v>
      </c>
      <c r="N63" s="10">
        <v>1</v>
      </c>
      <c r="O63" s="10">
        <v>0</v>
      </c>
      <c r="P63" s="10">
        <v>18</v>
      </c>
      <c r="Q63" s="10">
        <v>32</v>
      </c>
      <c r="R63" s="10">
        <v>34</v>
      </c>
      <c r="S63" s="10">
        <v>43</v>
      </c>
      <c r="T63" s="10">
        <v>1</v>
      </c>
      <c r="U63" s="10">
        <v>1</v>
      </c>
      <c r="V63" s="10">
        <v>35</v>
      </c>
      <c r="W63" s="10">
        <v>45</v>
      </c>
      <c r="X63" s="10">
        <f t="shared" si="4"/>
        <v>133</v>
      </c>
      <c r="Y63" s="10">
        <f t="shared" si="4"/>
        <v>233</v>
      </c>
      <c r="Z63" s="10">
        <v>4</v>
      </c>
      <c r="AA63" s="10">
        <v>6</v>
      </c>
      <c r="AB63" s="10">
        <v>9</v>
      </c>
      <c r="AC63" s="10">
        <v>2</v>
      </c>
      <c r="AD63" s="10">
        <v>17</v>
      </c>
      <c r="AE63" s="10">
        <v>32</v>
      </c>
      <c r="AF63" s="10">
        <v>15</v>
      </c>
      <c r="AG63" s="10">
        <v>27</v>
      </c>
      <c r="AH63" s="10">
        <v>11</v>
      </c>
      <c r="AI63" s="10">
        <v>34</v>
      </c>
      <c r="AJ63" s="10">
        <v>23</v>
      </c>
      <c r="AK63" s="10">
        <v>33</v>
      </c>
      <c r="AL63" s="10">
        <v>22</v>
      </c>
      <c r="AM63" s="10">
        <v>30</v>
      </c>
      <c r="AN63" s="10">
        <v>22</v>
      </c>
      <c r="AO63" s="10">
        <v>49</v>
      </c>
      <c r="AP63" s="10">
        <v>123</v>
      </c>
      <c r="AQ63" s="10">
        <v>213</v>
      </c>
      <c r="AR63" s="10">
        <v>0</v>
      </c>
      <c r="AS63" s="10">
        <v>0</v>
      </c>
      <c r="AT63" s="10">
        <v>0</v>
      </c>
      <c r="AU63" s="10">
        <v>0</v>
      </c>
      <c r="AV63" s="10">
        <v>0</v>
      </c>
      <c r="AW63" s="10">
        <v>0</v>
      </c>
      <c r="AX63" s="10">
        <v>2</v>
      </c>
      <c r="AY63" s="10">
        <v>0</v>
      </c>
      <c r="AZ63" s="10">
        <v>0</v>
      </c>
      <c r="BA63" s="10">
        <v>1</v>
      </c>
      <c r="BB63" s="10">
        <v>2</v>
      </c>
      <c r="BC63" s="10">
        <v>4</v>
      </c>
      <c r="BD63" s="10">
        <v>3</v>
      </c>
      <c r="BE63" s="10">
        <v>7</v>
      </c>
      <c r="BF63" s="10">
        <v>2</v>
      </c>
      <c r="BG63" s="10">
        <v>4</v>
      </c>
      <c r="BH63" s="10">
        <v>9</v>
      </c>
      <c r="BI63" s="10">
        <v>16</v>
      </c>
    </row>
    <row r="64" spans="1:61">
      <c r="A64" s="3">
        <v>11</v>
      </c>
      <c r="B64" s="16" t="s">
        <v>173</v>
      </c>
      <c r="C64" s="10">
        <v>52</v>
      </c>
      <c r="D64" s="10">
        <v>91</v>
      </c>
      <c r="E64" s="10">
        <f t="shared" si="1"/>
        <v>143</v>
      </c>
      <c r="F64" s="10">
        <f>[2]Province!E65</f>
        <v>9</v>
      </c>
      <c r="G64" s="10">
        <f>[2]Province!F65</f>
        <v>11</v>
      </c>
      <c r="H64" s="10">
        <f t="shared" si="2"/>
        <v>20</v>
      </c>
      <c r="I64" s="10">
        <v>61</v>
      </c>
      <c r="J64" s="10">
        <v>103</v>
      </c>
      <c r="K64" s="10">
        <f t="shared" si="3"/>
        <v>164</v>
      </c>
      <c r="L64" s="10">
        <v>15</v>
      </c>
      <c r="M64" s="10">
        <v>18</v>
      </c>
      <c r="N64" s="10">
        <v>0</v>
      </c>
      <c r="O64" s="10">
        <v>0</v>
      </c>
      <c r="P64" s="10">
        <v>15</v>
      </c>
      <c r="Q64" s="10">
        <v>18</v>
      </c>
      <c r="R64" s="10">
        <v>23</v>
      </c>
      <c r="S64" s="10">
        <v>38</v>
      </c>
      <c r="T64" s="10">
        <v>0</v>
      </c>
      <c r="U64" s="10">
        <v>4</v>
      </c>
      <c r="V64" s="10">
        <v>24</v>
      </c>
      <c r="W64" s="10">
        <v>45</v>
      </c>
      <c r="X64" s="10">
        <f t="shared" si="4"/>
        <v>100</v>
      </c>
      <c r="Y64" s="10">
        <f t="shared" si="4"/>
        <v>166</v>
      </c>
      <c r="Z64" s="10">
        <v>5</v>
      </c>
      <c r="AA64" s="10">
        <v>3</v>
      </c>
      <c r="AB64" s="10">
        <v>3</v>
      </c>
      <c r="AC64" s="10">
        <v>9</v>
      </c>
      <c r="AD64" s="10">
        <v>13</v>
      </c>
      <c r="AE64" s="10">
        <v>17</v>
      </c>
      <c r="AF64" s="10">
        <v>9</v>
      </c>
      <c r="AG64" s="10">
        <v>15</v>
      </c>
      <c r="AH64" s="10">
        <v>12</v>
      </c>
      <c r="AI64" s="10">
        <v>20</v>
      </c>
      <c r="AJ64" s="10">
        <v>15</v>
      </c>
      <c r="AK64" s="10">
        <v>26</v>
      </c>
      <c r="AL64" s="10">
        <v>21</v>
      </c>
      <c r="AM64" s="10">
        <v>30</v>
      </c>
      <c r="AN64" s="10">
        <v>12</v>
      </c>
      <c r="AO64" s="10">
        <v>27</v>
      </c>
      <c r="AP64" s="10">
        <v>90</v>
      </c>
      <c r="AQ64" s="10">
        <v>147</v>
      </c>
      <c r="AR64" s="10">
        <v>0</v>
      </c>
      <c r="AS64" s="10">
        <v>0</v>
      </c>
      <c r="AT64" s="10">
        <v>0</v>
      </c>
      <c r="AU64" s="10">
        <v>0</v>
      </c>
      <c r="AV64" s="10">
        <v>0</v>
      </c>
      <c r="AW64" s="10">
        <v>1</v>
      </c>
      <c r="AX64" s="10">
        <v>2</v>
      </c>
      <c r="AY64" s="10">
        <v>2</v>
      </c>
      <c r="AZ64" s="10">
        <v>0</v>
      </c>
      <c r="BA64" s="10">
        <v>4</v>
      </c>
      <c r="BB64" s="10">
        <v>1</v>
      </c>
      <c r="BC64" s="10">
        <v>1</v>
      </c>
      <c r="BD64" s="10">
        <v>3</v>
      </c>
      <c r="BE64" s="10">
        <v>6</v>
      </c>
      <c r="BF64" s="10">
        <v>3</v>
      </c>
      <c r="BG64" s="10">
        <v>1</v>
      </c>
      <c r="BH64" s="10">
        <v>9</v>
      </c>
      <c r="BI64" s="10">
        <v>15</v>
      </c>
    </row>
    <row r="65" spans="1:61">
      <c r="A65" s="3">
        <v>12</v>
      </c>
      <c r="B65" s="17" t="s">
        <v>174</v>
      </c>
      <c r="C65" s="10">
        <v>3</v>
      </c>
      <c r="D65" s="10">
        <v>11</v>
      </c>
      <c r="E65" s="10">
        <f t="shared" si="1"/>
        <v>14</v>
      </c>
      <c r="F65" s="10">
        <f>[2]Province!E66</f>
        <v>0</v>
      </c>
      <c r="G65" s="10">
        <f>[2]Province!F66</f>
        <v>0</v>
      </c>
      <c r="H65" s="10">
        <f t="shared" si="2"/>
        <v>0</v>
      </c>
      <c r="I65" s="10">
        <v>3</v>
      </c>
      <c r="J65" s="10">
        <v>11</v>
      </c>
      <c r="K65" s="10">
        <f t="shared" si="3"/>
        <v>14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9</v>
      </c>
      <c r="S65" s="10">
        <v>12</v>
      </c>
      <c r="T65" s="10">
        <v>0</v>
      </c>
      <c r="U65" s="10">
        <v>2</v>
      </c>
      <c r="V65" s="10">
        <v>9</v>
      </c>
      <c r="W65" s="10">
        <v>14</v>
      </c>
      <c r="X65" s="10">
        <f t="shared" si="4"/>
        <v>12</v>
      </c>
      <c r="Y65" s="10">
        <f t="shared" si="4"/>
        <v>25</v>
      </c>
      <c r="Z65" s="10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1</v>
      </c>
      <c r="AF65" s="10">
        <v>1</v>
      </c>
      <c r="AG65" s="10">
        <v>5</v>
      </c>
      <c r="AH65" s="10">
        <v>0</v>
      </c>
      <c r="AI65" s="10">
        <v>10</v>
      </c>
      <c r="AJ65" s="10">
        <v>3</v>
      </c>
      <c r="AK65" s="10">
        <v>3</v>
      </c>
      <c r="AL65" s="10">
        <v>2</v>
      </c>
      <c r="AM65" s="10">
        <v>0</v>
      </c>
      <c r="AN65" s="10">
        <v>6</v>
      </c>
      <c r="AO65" s="10">
        <v>4</v>
      </c>
      <c r="AP65" s="10">
        <v>12</v>
      </c>
      <c r="AQ65" s="10">
        <v>23</v>
      </c>
      <c r="AR65" s="10">
        <v>0</v>
      </c>
      <c r="AS65" s="10">
        <v>0</v>
      </c>
      <c r="AT65" s="10">
        <v>0</v>
      </c>
      <c r="AU65" s="10">
        <v>0</v>
      </c>
      <c r="AV65" s="10">
        <v>0</v>
      </c>
      <c r="AW65" s="10">
        <v>0</v>
      </c>
      <c r="AX65" s="10">
        <v>0</v>
      </c>
      <c r="AY65" s="10">
        <v>2</v>
      </c>
      <c r="AZ65" s="10">
        <v>0</v>
      </c>
      <c r="BA65" s="10">
        <v>0</v>
      </c>
      <c r="BB65" s="10">
        <v>0</v>
      </c>
      <c r="BC65" s="10">
        <v>0</v>
      </c>
      <c r="BD65" s="10">
        <v>0</v>
      </c>
      <c r="BE65" s="10">
        <v>0</v>
      </c>
      <c r="BF65" s="10">
        <v>0</v>
      </c>
      <c r="BG65" s="10">
        <v>0</v>
      </c>
      <c r="BH65" s="10">
        <v>0</v>
      </c>
      <c r="BI65" s="10">
        <v>2</v>
      </c>
    </row>
    <row r="66" spans="1:61">
      <c r="A66" s="18"/>
      <c r="B66" s="18" t="s">
        <v>22</v>
      </c>
      <c r="C66" s="13">
        <v>1107</v>
      </c>
      <c r="D66" s="13">
        <v>2282</v>
      </c>
      <c r="E66" s="10">
        <f t="shared" si="1"/>
        <v>3389</v>
      </c>
      <c r="F66" s="10">
        <f>[2]Province!E67</f>
        <v>106</v>
      </c>
      <c r="G66" s="10">
        <f>[2]Province!F67</f>
        <v>333</v>
      </c>
      <c r="H66" s="10">
        <f t="shared" si="2"/>
        <v>439</v>
      </c>
      <c r="I66" s="13">
        <v>1226</v>
      </c>
      <c r="J66" s="13">
        <v>2658</v>
      </c>
      <c r="K66" s="10">
        <f t="shared" si="3"/>
        <v>3884</v>
      </c>
      <c r="L66" s="13">
        <v>306</v>
      </c>
      <c r="M66" s="13">
        <v>497</v>
      </c>
      <c r="N66" s="13">
        <v>9</v>
      </c>
      <c r="O66" s="13">
        <v>13</v>
      </c>
      <c r="P66" s="13">
        <v>327</v>
      </c>
      <c r="Q66" s="13">
        <v>516</v>
      </c>
      <c r="R66" s="13">
        <v>687</v>
      </c>
      <c r="S66" s="13">
        <v>856</v>
      </c>
      <c r="T66" s="13">
        <v>23</v>
      </c>
      <c r="U66" s="13">
        <v>33</v>
      </c>
      <c r="V66" s="13">
        <v>717</v>
      </c>
      <c r="W66" s="13">
        <v>902</v>
      </c>
      <c r="X66" s="10">
        <f t="shared" si="4"/>
        <v>2270</v>
      </c>
      <c r="Y66" s="10">
        <f t="shared" si="4"/>
        <v>4076</v>
      </c>
      <c r="Z66" s="13">
        <v>60</v>
      </c>
      <c r="AA66" s="13">
        <v>85</v>
      </c>
      <c r="AB66" s="13">
        <v>97</v>
      </c>
      <c r="AC66" s="13">
        <v>99</v>
      </c>
      <c r="AD66" s="13">
        <v>425</v>
      </c>
      <c r="AE66" s="13">
        <v>550</v>
      </c>
      <c r="AF66" s="13">
        <v>348</v>
      </c>
      <c r="AG66" s="13">
        <v>527</v>
      </c>
      <c r="AH66" s="13">
        <v>235</v>
      </c>
      <c r="AI66" s="13">
        <v>511</v>
      </c>
      <c r="AJ66" s="13">
        <v>247</v>
      </c>
      <c r="AK66" s="13">
        <v>521</v>
      </c>
      <c r="AL66" s="13">
        <v>327</v>
      </c>
      <c r="AM66" s="13">
        <v>548</v>
      </c>
      <c r="AN66" s="13">
        <v>361</v>
      </c>
      <c r="AO66" s="13">
        <v>794</v>
      </c>
      <c r="AP66" s="13">
        <v>2100</v>
      </c>
      <c r="AQ66" s="13">
        <v>3635</v>
      </c>
      <c r="AR66" s="13">
        <v>0</v>
      </c>
      <c r="AS66" s="13">
        <v>2</v>
      </c>
      <c r="AT66" s="13">
        <v>2</v>
      </c>
      <c r="AU66" s="13">
        <v>0</v>
      </c>
      <c r="AV66" s="13">
        <v>16</v>
      </c>
      <c r="AW66" s="13">
        <v>27</v>
      </c>
      <c r="AX66" s="13">
        <v>21</v>
      </c>
      <c r="AY66" s="13">
        <v>38</v>
      </c>
      <c r="AZ66" s="13">
        <v>14</v>
      </c>
      <c r="BA66" s="13">
        <v>48</v>
      </c>
      <c r="BB66" s="13">
        <v>24</v>
      </c>
      <c r="BC66" s="13">
        <v>69</v>
      </c>
      <c r="BD66" s="13">
        <v>28</v>
      </c>
      <c r="BE66" s="13">
        <v>93</v>
      </c>
      <c r="BF66" s="13">
        <v>33</v>
      </c>
      <c r="BG66" s="13">
        <v>102</v>
      </c>
      <c r="BH66" s="13">
        <v>138</v>
      </c>
      <c r="BI66" s="13">
        <v>379</v>
      </c>
    </row>
    <row r="67" spans="1:61" ht="12.75" customHeight="1">
      <c r="A67" s="19">
        <v>1</v>
      </c>
      <c r="B67" s="15" t="s">
        <v>175</v>
      </c>
      <c r="C67" s="10">
        <v>16</v>
      </c>
      <c r="D67" s="10">
        <v>55</v>
      </c>
      <c r="E67" s="10">
        <f t="shared" si="1"/>
        <v>71</v>
      </c>
      <c r="F67" s="10">
        <f>[2]Province!E68</f>
        <v>1</v>
      </c>
      <c r="G67" s="10">
        <f>[2]Province!F68</f>
        <v>10</v>
      </c>
      <c r="H67" s="10">
        <f t="shared" si="2"/>
        <v>11</v>
      </c>
      <c r="I67" s="10">
        <v>17</v>
      </c>
      <c r="J67" s="10">
        <v>68</v>
      </c>
      <c r="K67" s="10">
        <f t="shared" si="3"/>
        <v>85</v>
      </c>
      <c r="L67" s="10">
        <v>2</v>
      </c>
      <c r="M67" s="10">
        <v>15</v>
      </c>
      <c r="N67" s="10">
        <v>0</v>
      </c>
      <c r="O67" s="10">
        <v>0</v>
      </c>
      <c r="P67" s="10">
        <v>2</v>
      </c>
      <c r="Q67" s="10">
        <v>15</v>
      </c>
      <c r="R67" s="10">
        <v>23</v>
      </c>
      <c r="S67" s="10">
        <v>38</v>
      </c>
      <c r="T67" s="10">
        <v>0</v>
      </c>
      <c r="U67" s="10">
        <v>0</v>
      </c>
      <c r="V67" s="10">
        <v>24</v>
      </c>
      <c r="W67" s="10">
        <v>39</v>
      </c>
      <c r="X67" s="10">
        <f t="shared" si="4"/>
        <v>43</v>
      </c>
      <c r="Y67" s="10">
        <f t="shared" si="4"/>
        <v>122</v>
      </c>
      <c r="Z67" s="10">
        <v>4</v>
      </c>
      <c r="AA67" s="10">
        <v>4</v>
      </c>
      <c r="AB67" s="10">
        <v>8</v>
      </c>
      <c r="AC67" s="10">
        <v>8</v>
      </c>
      <c r="AD67" s="10">
        <v>4</v>
      </c>
      <c r="AE67" s="10">
        <v>26</v>
      </c>
      <c r="AF67" s="10">
        <v>7</v>
      </c>
      <c r="AG67" s="10">
        <v>18</v>
      </c>
      <c r="AH67" s="10">
        <v>6</v>
      </c>
      <c r="AI67" s="10">
        <v>9</v>
      </c>
      <c r="AJ67" s="10">
        <v>7</v>
      </c>
      <c r="AK67" s="10">
        <v>18</v>
      </c>
      <c r="AL67" s="10">
        <v>2</v>
      </c>
      <c r="AM67" s="10">
        <v>16</v>
      </c>
      <c r="AN67" s="10">
        <v>3</v>
      </c>
      <c r="AO67" s="10">
        <v>9</v>
      </c>
      <c r="AP67" s="10">
        <v>41</v>
      </c>
      <c r="AQ67" s="10">
        <v>108</v>
      </c>
      <c r="AR67" s="10">
        <v>0</v>
      </c>
      <c r="AS67" s="10">
        <v>0</v>
      </c>
      <c r="AT67" s="10">
        <v>0</v>
      </c>
      <c r="AU67" s="10">
        <v>0</v>
      </c>
      <c r="AV67" s="10">
        <v>0</v>
      </c>
      <c r="AW67" s="10">
        <v>2</v>
      </c>
      <c r="AX67" s="10">
        <v>0</v>
      </c>
      <c r="AY67" s="10">
        <v>2</v>
      </c>
      <c r="AZ67" s="10">
        <v>0</v>
      </c>
      <c r="BA67" s="10">
        <v>2</v>
      </c>
      <c r="BB67" s="10">
        <v>0</v>
      </c>
      <c r="BC67" s="10">
        <v>1</v>
      </c>
      <c r="BD67" s="10">
        <v>0</v>
      </c>
      <c r="BE67" s="10">
        <v>0</v>
      </c>
      <c r="BF67" s="10">
        <v>1</v>
      </c>
      <c r="BG67" s="10">
        <v>3</v>
      </c>
      <c r="BH67" s="10">
        <v>1</v>
      </c>
      <c r="BI67" s="10">
        <v>10</v>
      </c>
    </row>
    <row r="68" spans="1:61">
      <c r="A68" s="19">
        <v>2</v>
      </c>
      <c r="B68" s="15" t="s">
        <v>176</v>
      </c>
      <c r="C68" s="10">
        <v>2</v>
      </c>
      <c r="D68" s="10">
        <v>3</v>
      </c>
      <c r="E68" s="10">
        <f t="shared" si="1"/>
        <v>5</v>
      </c>
      <c r="F68" s="10">
        <f>[2]Province!E69</f>
        <v>0</v>
      </c>
      <c r="G68" s="10">
        <f>[2]Province!F69</f>
        <v>0</v>
      </c>
      <c r="H68" s="10">
        <f t="shared" si="2"/>
        <v>0</v>
      </c>
      <c r="I68" s="10">
        <v>2</v>
      </c>
      <c r="J68" s="10">
        <v>3</v>
      </c>
      <c r="K68" s="10">
        <f t="shared" si="3"/>
        <v>5</v>
      </c>
      <c r="L68" s="10">
        <v>0</v>
      </c>
      <c r="M68" s="10">
        <v>2</v>
      </c>
      <c r="N68" s="10">
        <v>0</v>
      </c>
      <c r="O68" s="10">
        <v>0</v>
      </c>
      <c r="P68" s="10">
        <v>0</v>
      </c>
      <c r="Q68" s="10">
        <v>2</v>
      </c>
      <c r="R68" s="10">
        <v>1</v>
      </c>
      <c r="S68" s="10">
        <v>2</v>
      </c>
      <c r="T68" s="10">
        <v>0</v>
      </c>
      <c r="U68" s="10">
        <v>0</v>
      </c>
      <c r="V68" s="10">
        <v>1</v>
      </c>
      <c r="W68" s="10">
        <v>2</v>
      </c>
      <c r="X68" s="10">
        <f t="shared" ref="X68:Y88" si="5">V68+P68+I68</f>
        <v>3</v>
      </c>
      <c r="Y68" s="10">
        <f t="shared" si="5"/>
        <v>7</v>
      </c>
      <c r="Z68" s="10">
        <v>0</v>
      </c>
      <c r="AA68" s="10">
        <v>0</v>
      </c>
      <c r="AB68" s="10">
        <v>0</v>
      </c>
      <c r="AC68" s="10">
        <v>1</v>
      </c>
      <c r="AD68" s="10">
        <v>0</v>
      </c>
      <c r="AE68" s="10">
        <v>2</v>
      </c>
      <c r="AF68" s="10">
        <v>0</v>
      </c>
      <c r="AG68" s="10">
        <v>1</v>
      </c>
      <c r="AH68" s="10">
        <v>0</v>
      </c>
      <c r="AI68" s="10">
        <v>2</v>
      </c>
      <c r="AJ68" s="10">
        <v>1</v>
      </c>
      <c r="AK68" s="10">
        <v>1</v>
      </c>
      <c r="AL68" s="10">
        <v>1</v>
      </c>
      <c r="AM68" s="10">
        <v>0</v>
      </c>
      <c r="AN68" s="10">
        <v>1</v>
      </c>
      <c r="AO68" s="10">
        <v>0</v>
      </c>
      <c r="AP68" s="10">
        <v>3</v>
      </c>
      <c r="AQ68" s="10">
        <v>7</v>
      </c>
      <c r="AR68" s="10">
        <v>0</v>
      </c>
      <c r="AS68" s="10">
        <v>0</v>
      </c>
      <c r="AT68" s="10">
        <v>0</v>
      </c>
      <c r="AU68" s="10">
        <v>0</v>
      </c>
      <c r="AV68" s="10">
        <v>0</v>
      </c>
      <c r="AW68" s="10">
        <v>0</v>
      </c>
      <c r="AX68" s="10">
        <v>0</v>
      </c>
      <c r="AY68" s="10">
        <v>0</v>
      </c>
      <c r="AZ68" s="10">
        <v>0</v>
      </c>
      <c r="BA68" s="10">
        <v>0</v>
      </c>
      <c r="BB68" s="10">
        <v>0</v>
      </c>
      <c r="BC68" s="10">
        <v>0</v>
      </c>
      <c r="BD68" s="10">
        <v>0</v>
      </c>
      <c r="BE68" s="10">
        <v>0</v>
      </c>
      <c r="BF68" s="10">
        <v>0</v>
      </c>
      <c r="BG68" s="10">
        <v>0</v>
      </c>
      <c r="BH68" s="10">
        <v>0</v>
      </c>
      <c r="BI68" s="10">
        <v>0</v>
      </c>
    </row>
    <row r="69" spans="1:61">
      <c r="A69" s="19">
        <v>3</v>
      </c>
      <c r="B69" s="15" t="s">
        <v>177</v>
      </c>
      <c r="C69" s="10">
        <v>1</v>
      </c>
      <c r="D69" s="10">
        <v>6</v>
      </c>
      <c r="E69" s="10">
        <f t="shared" ref="E69:E88" si="6">D69+C69</f>
        <v>7</v>
      </c>
      <c r="F69" s="10">
        <f>[2]Province!E70</f>
        <v>1</v>
      </c>
      <c r="G69" s="10">
        <f>[2]Province!F70</f>
        <v>2</v>
      </c>
      <c r="H69" s="10">
        <f t="shared" ref="H69:H88" si="7">SUM(F69:G69)</f>
        <v>3</v>
      </c>
      <c r="I69" s="10">
        <v>2</v>
      </c>
      <c r="J69" s="10">
        <v>11</v>
      </c>
      <c r="K69" s="10">
        <f t="shared" ref="K69:K88" si="8">I69+J69</f>
        <v>13</v>
      </c>
      <c r="L69" s="10">
        <v>0</v>
      </c>
      <c r="M69" s="10">
        <v>1</v>
      </c>
      <c r="N69" s="10">
        <v>0</v>
      </c>
      <c r="O69" s="10">
        <v>0</v>
      </c>
      <c r="P69" s="10">
        <v>0</v>
      </c>
      <c r="Q69" s="10">
        <v>1</v>
      </c>
      <c r="R69" s="10">
        <v>1</v>
      </c>
      <c r="S69" s="10">
        <v>3</v>
      </c>
      <c r="T69" s="10">
        <v>0</v>
      </c>
      <c r="U69" s="10">
        <v>0</v>
      </c>
      <c r="V69" s="10">
        <v>4</v>
      </c>
      <c r="W69" s="10">
        <v>4</v>
      </c>
      <c r="X69" s="10">
        <f t="shared" si="5"/>
        <v>6</v>
      </c>
      <c r="Y69" s="10">
        <f t="shared" si="5"/>
        <v>16</v>
      </c>
      <c r="Z69" s="10">
        <v>0</v>
      </c>
      <c r="AA69" s="10">
        <v>0</v>
      </c>
      <c r="AB69" s="10">
        <v>0</v>
      </c>
      <c r="AC69" s="10">
        <v>2</v>
      </c>
      <c r="AD69" s="10">
        <v>0</v>
      </c>
      <c r="AE69" s="10">
        <v>4</v>
      </c>
      <c r="AF69" s="10">
        <v>1</v>
      </c>
      <c r="AG69" s="10">
        <v>1</v>
      </c>
      <c r="AH69" s="10">
        <v>1</v>
      </c>
      <c r="AI69" s="10">
        <v>2</v>
      </c>
      <c r="AJ69" s="10">
        <v>0</v>
      </c>
      <c r="AK69" s="10">
        <v>0</v>
      </c>
      <c r="AL69" s="10">
        <v>0</v>
      </c>
      <c r="AM69" s="10">
        <v>1</v>
      </c>
      <c r="AN69" s="10">
        <v>0</v>
      </c>
      <c r="AO69" s="10">
        <v>0</v>
      </c>
      <c r="AP69" s="10">
        <v>2</v>
      </c>
      <c r="AQ69" s="10">
        <v>10</v>
      </c>
      <c r="AR69" s="10">
        <v>0</v>
      </c>
      <c r="AS69" s="10">
        <v>0</v>
      </c>
      <c r="AT69" s="10">
        <v>0</v>
      </c>
      <c r="AU69" s="10">
        <v>0</v>
      </c>
      <c r="AV69" s="10">
        <v>0</v>
      </c>
      <c r="AW69" s="10">
        <v>0</v>
      </c>
      <c r="AX69" s="10">
        <v>0</v>
      </c>
      <c r="AY69" s="10">
        <v>0</v>
      </c>
      <c r="AZ69" s="10">
        <v>1</v>
      </c>
      <c r="BA69" s="10">
        <v>1</v>
      </c>
      <c r="BB69" s="10">
        <v>0</v>
      </c>
      <c r="BC69" s="10">
        <v>1</v>
      </c>
      <c r="BD69" s="10">
        <v>0</v>
      </c>
      <c r="BE69" s="10">
        <v>0</v>
      </c>
      <c r="BF69" s="10">
        <v>0</v>
      </c>
      <c r="BG69" s="10">
        <v>0</v>
      </c>
      <c r="BH69" s="10">
        <v>1</v>
      </c>
      <c r="BI69" s="10">
        <v>2</v>
      </c>
    </row>
    <row r="70" spans="1:61">
      <c r="A70" s="19">
        <v>4</v>
      </c>
      <c r="B70" s="15" t="s">
        <v>178</v>
      </c>
      <c r="C70" s="10">
        <v>26</v>
      </c>
      <c r="D70" s="10">
        <v>41</v>
      </c>
      <c r="E70" s="10">
        <f t="shared" si="6"/>
        <v>67</v>
      </c>
      <c r="F70" s="10">
        <f>[2]Province!E71</f>
        <v>0</v>
      </c>
      <c r="G70" s="10">
        <f>[2]Province!F71</f>
        <v>8</v>
      </c>
      <c r="H70" s="10">
        <f t="shared" si="7"/>
        <v>8</v>
      </c>
      <c r="I70" s="10">
        <v>26</v>
      </c>
      <c r="J70" s="10">
        <v>49</v>
      </c>
      <c r="K70" s="10">
        <f t="shared" si="8"/>
        <v>75</v>
      </c>
      <c r="L70" s="10">
        <v>7</v>
      </c>
      <c r="M70" s="10">
        <v>20</v>
      </c>
      <c r="N70" s="10">
        <v>0</v>
      </c>
      <c r="O70" s="10">
        <v>0</v>
      </c>
      <c r="P70" s="10">
        <v>7</v>
      </c>
      <c r="Q70" s="10">
        <v>20</v>
      </c>
      <c r="R70" s="10">
        <v>11</v>
      </c>
      <c r="S70" s="10">
        <v>19</v>
      </c>
      <c r="T70" s="10">
        <v>0</v>
      </c>
      <c r="U70" s="10">
        <v>0</v>
      </c>
      <c r="V70" s="10">
        <v>11</v>
      </c>
      <c r="W70" s="10">
        <v>19</v>
      </c>
      <c r="X70" s="10">
        <f t="shared" si="5"/>
        <v>44</v>
      </c>
      <c r="Y70" s="10">
        <f t="shared" si="5"/>
        <v>88</v>
      </c>
      <c r="Z70" s="10">
        <v>1</v>
      </c>
      <c r="AA70" s="10">
        <v>2</v>
      </c>
      <c r="AB70" s="10">
        <v>3</v>
      </c>
      <c r="AC70" s="10">
        <v>4</v>
      </c>
      <c r="AD70" s="10">
        <v>9</v>
      </c>
      <c r="AE70" s="10">
        <v>9</v>
      </c>
      <c r="AF70" s="10">
        <v>7</v>
      </c>
      <c r="AG70" s="10">
        <v>14</v>
      </c>
      <c r="AH70" s="10">
        <v>9</v>
      </c>
      <c r="AI70" s="10">
        <v>15</v>
      </c>
      <c r="AJ70" s="10">
        <v>6</v>
      </c>
      <c r="AK70" s="10">
        <v>14</v>
      </c>
      <c r="AL70" s="10">
        <v>6</v>
      </c>
      <c r="AM70" s="10">
        <v>15</v>
      </c>
      <c r="AN70" s="10">
        <v>3</v>
      </c>
      <c r="AO70" s="10">
        <v>7</v>
      </c>
      <c r="AP70" s="10">
        <v>44</v>
      </c>
      <c r="AQ70" s="10">
        <v>80</v>
      </c>
      <c r="AR70" s="10">
        <v>0</v>
      </c>
      <c r="AS70" s="10">
        <v>0</v>
      </c>
      <c r="AT70" s="10">
        <v>0</v>
      </c>
      <c r="AU70" s="10">
        <v>0</v>
      </c>
      <c r="AV70" s="10">
        <v>0</v>
      </c>
      <c r="AW70" s="10">
        <v>0</v>
      </c>
      <c r="AX70" s="10">
        <v>0</v>
      </c>
      <c r="AY70" s="10">
        <v>1</v>
      </c>
      <c r="AZ70" s="10">
        <v>0</v>
      </c>
      <c r="BA70" s="10">
        <v>5</v>
      </c>
      <c r="BB70" s="10">
        <v>0</v>
      </c>
      <c r="BC70" s="10">
        <v>2</v>
      </c>
      <c r="BD70" s="10">
        <v>0</v>
      </c>
      <c r="BE70" s="10">
        <v>0</v>
      </c>
      <c r="BF70" s="10">
        <v>0</v>
      </c>
      <c r="BG70" s="10">
        <v>0</v>
      </c>
      <c r="BH70" s="10">
        <v>0</v>
      </c>
      <c r="BI70" s="10">
        <v>8</v>
      </c>
    </row>
    <row r="71" spans="1:61">
      <c r="A71" s="19">
        <v>5</v>
      </c>
      <c r="B71" s="15" t="s">
        <v>179</v>
      </c>
      <c r="C71" s="10">
        <v>14</v>
      </c>
      <c r="D71" s="10">
        <v>14</v>
      </c>
      <c r="E71" s="10">
        <f t="shared" si="6"/>
        <v>28</v>
      </c>
      <c r="F71" s="10">
        <f>[2]Province!E72</f>
        <v>3</v>
      </c>
      <c r="G71" s="10">
        <f>[2]Province!F72</f>
        <v>2</v>
      </c>
      <c r="H71" s="10">
        <f t="shared" si="7"/>
        <v>5</v>
      </c>
      <c r="I71" s="10">
        <v>17</v>
      </c>
      <c r="J71" s="10">
        <v>18</v>
      </c>
      <c r="K71" s="10">
        <f t="shared" si="8"/>
        <v>35</v>
      </c>
      <c r="L71" s="10">
        <v>12</v>
      </c>
      <c r="M71" s="10">
        <v>22</v>
      </c>
      <c r="N71" s="10">
        <v>0</v>
      </c>
      <c r="O71" s="10">
        <v>0</v>
      </c>
      <c r="P71" s="10">
        <v>12</v>
      </c>
      <c r="Q71" s="10">
        <v>22</v>
      </c>
      <c r="R71" s="10">
        <v>6</v>
      </c>
      <c r="S71" s="10">
        <v>13</v>
      </c>
      <c r="T71" s="10">
        <v>0</v>
      </c>
      <c r="U71" s="10">
        <v>0</v>
      </c>
      <c r="V71" s="10">
        <v>6</v>
      </c>
      <c r="W71" s="10">
        <v>13</v>
      </c>
      <c r="X71" s="10">
        <f t="shared" si="5"/>
        <v>35</v>
      </c>
      <c r="Y71" s="10">
        <f t="shared" si="5"/>
        <v>53</v>
      </c>
      <c r="Z71" s="10">
        <v>0</v>
      </c>
      <c r="AA71" s="10">
        <v>1</v>
      </c>
      <c r="AB71" s="10">
        <v>6</v>
      </c>
      <c r="AC71" s="10">
        <v>4</v>
      </c>
      <c r="AD71" s="10">
        <v>6</v>
      </c>
      <c r="AE71" s="10">
        <v>7</v>
      </c>
      <c r="AF71" s="10">
        <v>4</v>
      </c>
      <c r="AG71" s="10">
        <v>9</v>
      </c>
      <c r="AH71" s="10">
        <v>8</v>
      </c>
      <c r="AI71" s="10">
        <v>8</v>
      </c>
      <c r="AJ71" s="10">
        <v>4</v>
      </c>
      <c r="AK71" s="10">
        <v>8</v>
      </c>
      <c r="AL71" s="10">
        <v>1</v>
      </c>
      <c r="AM71" s="10">
        <v>7</v>
      </c>
      <c r="AN71" s="10">
        <v>3</v>
      </c>
      <c r="AO71" s="10">
        <v>5</v>
      </c>
      <c r="AP71" s="10">
        <v>32</v>
      </c>
      <c r="AQ71" s="10">
        <v>49</v>
      </c>
      <c r="AR71" s="10">
        <v>0</v>
      </c>
      <c r="AS71" s="10">
        <v>0</v>
      </c>
      <c r="AT71" s="10">
        <v>0</v>
      </c>
      <c r="AU71" s="10">
        <v>0</v>
      </c>
      <c r="AV71" s="10">
        <v>0</v>
      </c>
      <c r="AW71" s="10">
        <v>0</v>
      </c>
      <c r="AX71" s="10">
        <v>3</v>
      </c>
      <c r="AY71" s="10">
        <v>1</v>
      </c>
      <c r="AZ71" s="10">
        <v>0</v>
      </c>
      <c r="BA71" s="10">
        <v>1</v>
      </c>
      <c r="BB71" s="10">
        <v>0</v>
      </c>
      <c r="BC71" s="10">
        <v>0</v>
      </c>
      <c r="BD71" s="10">
        <v>0</v>
      </c>
      <c r="BE71" s="10">
        <v>0</v>
      </c>
      <c r="BF71" s="10">
        <v>0</v>
      </c>
      <c r="BG71" s="10">
        <v>0</v>
      </c>
      <c r="BH71" s="10">
        <v>3</v>
      </c>
      <c r="BI71" s="10">
        <v>2</v>
      </c>
    </row>
    <row r="72" spans="1:61">
      <c r="A72" s="19">
        <v>6</v>
      </c>
      <c r="B72" s="15" t="s">
        <v>180</v>
      </c>
      <c r="C72" s="10">
        <v>8</v>
      </c>
      <c r="D72" s="10">
        <v>29</v>
      </c>
      <c r="E72" s="10">
        <f t="shared" si="6"/>
        <v>37</v>
      </c>
      <c r="F72" s="10">
        <f>[2]Province!E73</f>
        <v>0</v>
      </c>
      <c r="G72" s="10">
        <f>[2]Province!F73</f>
        <v>2</v>
      </c>
      <c r="H72" s="10">
        <f t="shared" si="7"/>
        <v>2</v>
      </c>
      <c r="I72" s="10">
        <v>8</v>
      </c>
      <c r="J72" s="10">
        <v>32</v>
      </c>
      <c r="K72" s="10">
        <f t="shared" si="8"/>
        <v>40</v>
      </c>
      <c r="L72" s="10">
        <v>3</v>
      </c>
      <c r="M72" s="10">
        <v>2</v>
      </c>
      <c r="N72" s="10">
        <v>0</v>
      </c>
      <c r="O72" s="10">
        <v>0</v>
      </c>
      <c r="P72" s="10">
        <v>4</v>
      </c>
      <c r="Q72" s="10">
        <v>2</v>
      </c>
      <c r="R72" s="10">
        <v>11</v>
      </c>
      <c r="S72" s="10">
        <v>13</v>
      </c>
      <c r="T72" s="10">
        <v>1</v>
      </c>
      <c r="U72" s="10">
        <v>1</v>
      </c>
      <c r="V72" s="10">
        <v>12</v>
      </c>
      <c r="W72" s="10">
        <v>15</v>
      </c>
      <c r="X72" s="10">
        <f t="shared" si="5"/>
        <v>24</v>
      </c>
      <c r="Y72" s="10">
        <f t="shared" si="5"/>
        <v>49</v>
      </c>
      <c r="Z72" s="10">
        <v>2</v>
      </c>
      <c r="AA72" s="10">
        <v>1</v>
      </c>
      <c r="AB72" s="10">
        <v>4</v>
      </c>
      <c r="AC72" s="10">
        <v>5</v>
      </c>
      <c r="AD72" s="10">
        <v>2</v>
      </c>
      <c r="AE72" s="10">
        <v>7</v>
      </c>
      <c r="AF72" s="10">
        <v>3</v>
      </c>
      <c r="AG72" s="10">
        <v>14</v>
      </c>
      <c r="AH72" s="10">
        <v>4</v>
      </c>
      <c r="AI72" s="10">
        <v>8</v>
      </c>
      <c r="AJ72" s="10">
        <v>6</v>
      </c>
      <c r="AK72" s="10">
        <v>2</v>
      </c>
      <c r="AL72" s="10">
        <v>1</v>
      </c>
      <c r="AM72" s="10">
        <v>4</v>
      </c>
      <c r="AN72" s="10">
        <v>0</v>
      </c>
      <c r="AO72" s="10">
        <v>3</v>
      </c>
      <c r="AP72" s="10">
        <v>22</v>
      </c>
      <c r="AQ72" s="10">
        <v>44</v>
      </c>
      <c r="AR72" s="10">
        <v>0</v>
      </c>
      <c r="AS72" s="10">
        <v>0</v>
      </c>
      <c r="AT72" s="10">
        <v>0</v>
      </c>
      <c r="AU72" s="10">
        <v>0</v>
      </c>
      <c r="AV72" s="10">
        <v>0</v>
      </c>
      <c r="AW72" s="10">
        <v>1</v>
      </c>
      <c r="AX72" s="10">
        <v>0</v>
      </c>
      <c r="AY72" s="10">
        <v>0</v>
      </c>
      <c r="AZ72" s="10">
        <v>1</v>
      </c>
      <c r="BA72" s="10">
        <v>0</v>
      </c>
      <c r="BB72" s="10">
        <v>0</v>
      </c>
      <c r="BC72" s="10">
        <v>1</v>
      </c>
      <c r="BD72" s="10">
        <v>0</v>
      </c>
      <c r="BE72" s="10">
        <v>1</v>
      </c>
      <c r="BF72" s="10">
        <v>0</v>
      </c>
      <c r="BG72" s="10">
        <v>0</v>
      </c>
      <c r="BH72" s="10">
        <v>1</v>
      </c>
      <c r="BI72" s="10">
        <v>3</v>
      </c>
    </row>
    <row r="73" spans="1:61">
      <c r="A73" s="19">
        <v>7</v>
      </c>
      <c r="B73" s="16" t="s">
        <v>181</v>
      </c>
      <c r="C73" s="10">
        <v>1</v>
      </c>
      <c r="D73" s="10">
        <v>8</v>
      </c>
      <c r="E73" s="10">
        <f t="shared" si="6"/>
        <v>9</v>
      </c>
      <c r="F73" s="10">
        <f>[2]Province!E74</f>
        <v>0</v>
      </c>
      <c r="G73" s="10">
        <f>[2]Province!F74</f>
        <v>0</v>
      </c>
      <c r="H73" s="10">
        <f t="shared" si="7"/>
        <v>0</v>
      </c>
      <c r="I73" s="10">
        <v>1</v>
      </c>
      <c r="J73" s="10">
        <v>8</v>
      </c>
      <c r="K73" s="10">
        <f t="shared" si="8"/>
        <v>9</v>
      </c>
      <c r="L73" s="10">
        <v>1</v>
      </c>
      <c r="M73" s="10">
        <v>11</v>
      </c>
      <c r="N73" s="10">
        <v>0</v>
      </c>
      <c r="O73" s="10">
        <v>0</v>
      </c>
      <c r="P73" s="10">
        <v>1</v>
      </c>
      <c r="Q73" s="10">
        <v>11</v>
      </c>
      <c r="R73" s="10">
        <v>6</v>
      </c>
      <c r="S73" s="10">
        <v>10</v>
      </c>
      <c r="T73" s="10">
        <v>0</v>
      </c>
      <c r="U73" s="10">
        <v>0</v>
      </c>
      <c r="V73" s="10">
        <v>6</v>
      </c>
      <c r="W73" s="10">
        <v>10</v>
      </c>
      <c r="X73" s="10">
        <f t="shared" si="5"/>
        <v>8</v>
      </c>
      <c r="Y73" s="10">
        <f t="shared" si="5"/>
        <v>29</v>
      </c>
      <c r="Z73" s="10">
        <v>0</v>
      </c>
      <c r="AA73" s="10">
        <v>0</v>
      </c>
      <c r="AB73" s="10">
        <v>0</v>
      </c>
      <c r="AC73" s="10">
        <v>0</v>
      </c>
      <c r="AD73" s="10">
        <v>1</v>
      </c>
      <c r="AE73" s="10">
        <v>5</v>
      </c>
      <c r="AF73" s="10">
        <v>2</v>
      </c>
      <c r="AG73" s="10">
        <v>8</v>
      </c>
      <c r="AH73" s="10">
        <v>0</v>
      </c>
      <c r="AI73" s="10">
        <v>4</v>
      </c>
      <c r="AJ73" s="10">
        <v>3</v>
      </c>
      <c r="AK73" s="10">
        <v>6</v>
      </c>
      <c r="AL73" s="10">
        <v>1</v>
      </c>
      <c r="AM73" s="10">
        <v>4</v>
      </c>
      <c r="AN73" s="10">
        <v>1</v>
      </c>
      <c r="AO73" s="10">
        <v>2</v>
      </c>
      <c r="AP73" s="10">
        <v>8</v>
      </c>
      <c r="AQ73" s="10">
        <v>29</v>
      </c>
      <c r="AR73" s="10">
        <v>0</v>
      </c>
      <c r="AS73" s="10">
        <v>0</v>
      </c>
      <c r="AT73" s="10">
        <v>0</v>
      </c>
      <c r="AU73" s="10">
        <v>0</v>
      </c>
      <c r="AV73" s="10">
        <v>0</v>
      </c>
      <c r="AW73" s="10">
        <v>0</v>
      </c>
      <c r="AX73" s="10">
        <v>0</v>
      </c>
      <c r="AY73" s="10">
        <v>0</v>
      </c>
      <c r="AZ73" s="10">
        <v>0</v>
      </c>
      <c r="BA73" s="10">
        <v>0</v>
      </c>
      <c r="BB73" s="10">
        <v>0</v>
      </c>
      <c r="BC73" s="10">
        <v>0</v>
      </c>
      <c r="BD73" s="10">
        <v>0</v>
      </c>
      <c r="BE73" s="10">
        <v>0</v>
      </c>
      <c r="BF73" s="10">
        <v>0</v>
      </c>
      <c r="BG73" s="10">
        <v>0</v>
      </c>
      <c r="BH73" s="10">
        <v>0</v>
      </c>
      <c r="BI73" s="10">
        <v>0</v>
      </c>
    </row>
    <row r="74" spans="1:61">
      <c r="A74" s="19">
        <v>8</v>
      </c>
      <c r="B74" s="17" t="s">
        <v>182</v>
      </c>
      <c r="C74" s="10">
        <v>36</v>
      </c>
      <c r="D74" s="10">
        <v>43</v>
      </c>
      <c r="E74" s="10">
        <f t="shared" si="6"/>
        <v>79</v>
      </c>
      <c r="F74" s="10">
        <f>[2]Province!E75</f>
        <v>2</v>
      </c>
      <c r="G74" s="10">
        <f>[2]Province!F75</f>
        <v>10</v>
      </c>
      <c r="H74" s="10">
        <f t="shared" si="7"/>
        <v>12</v>
      </c>
      <c r="I74" s="10">
        <v>39</v>
      </c>
      <c r="J74" s="10">
        <v>55</v>
      </c>
      <c r="K74" s="10">
        <f t="shared" si="8"/>
        <v>94</v>
      </c>
      <c r="L74" s="10">
        <v>9</v>
      </c>
      <c r="M74" s="10">
        <v>19</v>
      </c>
      <c r="N74" s="10">
        <v>0</v>
      </c>
      <c r="O74" s="10">
        <v>0</v>
      </c>
      <c r="P74" s="10">
        <v>9</v>
      </c>
      <c r="Q74" s="10">
        <v>19</v>
      </c>
      <c r="R74" s="10">
        <v>17</v>
      </c>
      <c r="S74" s="10">
        <v>21</v>
      </c>
      <c r="T74" s="10">
        <v>0</v>
      </c>
      <c r="U74" s="10">
        <v>0</v>
      </c>
      <c r="V74" s="10">
        <v>17</v>
      </c>
      <c r="W74" s="10">
        <v>21</v>
      </c>
      <c r="X74" s="10">
        <f t="shared" si="5"/>
        <v>65</v>
      </c>
      <c r="Y74" s="10">
        <f t="shared" si="5"/>
        <v>95</v>
      </c>
      <c r="Z74" s="10">
        <v>3</v>
      </c>
      <c r="AA74" s="10">
        <v>2</v>
      </c>
      <c r="AB74" s="10">
        <v>3</v>
      </c>
      <c r="AC74" s="10">
        <v>9</v>
      </c>
      <c r="AD74" s="10">
        <v>10</v>
      </c>
      <c r="AE74" s="10">
        <v>9</v>
      </c>
      <c r="AF74" s="10">
        <v>15</v>
      </c>
      <c r="AG74" s="10">
        <v>7</v>
      </c>
      <c r="AH74" s="10">
        <v>7</v>
      </c>
      <c r="AI74" s="10">
        <v>16</v>
      </c>
      <c r="AJ74" s="10">
        <v>10</v>
      </c>
      <c r="AK74" s="10">
        <v>13</v>
      </c>
      <c r="AL74" s="10">
        <v>10</v>
      </c>
      <c r="AM74" s="10">
        <v>13</v>
      </c>
      <c r="AN74" s="10">
        <v>4</v>
      </c>
      <c r="AO74" s="10">
        <v>14</v>
      </c>
      <c r="AP74" s="10">
        <v>62</v>
      </c>
      <c r="AQ74" s="10">
        <v>83</v>
      </c>
      <c r="AR74" s="10">
        <v>0</v>
      </c>
      <c r="AS74" s="10">
        <v>0</v>
      </c>
      <c r="AT74" s="10">
        <v>0</v>
      </c>
      <c r="AU74" s="10">
        <v>0</v>
      </c>
      <c r="AV74" s="10">
        <v>0</v>
      </c>
      <c r="AW74" s="10">
        <v>0</v>
      </c>
      <c r="AX74" s="10">
        <v>1</v>
      </c>
      <c r="AY74" s="10">
        <v>0</v>
      </c>
      <c r="AZ74" s="10">
        <v>0</v>
      </c>
      <c r="BA74" s="10">
        <v>2</v>
      </c>
      <c r="BB74" s="10">
        <v>0</v>
      </c>
      <c r="BC74" s="10">
        <v>2</v>
      </c>
      <c r="BD74" s="10">
        <v>0</v>
      </c>
      <c r="BE74" s="10">
        <v>3</v>
      </c>
      <c r="BF74" s="10">
        <v>1</v>
      </c>
      <c r="BG74" s="10">
        <v>3</v>
      </c>
      <c r="BH74" s="10">
        <v>2</v>
      </c>
      <c r="BI74" s="10">
        <v>10</v>
      </c>
    </row>
    <row r="75" spans="1:61">
      <c r="A75" s="19">
        <v>9</v>
      </c>
      <c r="B75" s="17" t="s">
        <v>183</v>
      </c>
      <c r="C75" s="10">
        <v>23</v>
      </c>
      <c r="D75" s="10">
        <v>63</v>
      </c>
      <c r="E75" s="10">
        <f t="shared" si="6"/>
        <v>86</v>
      </c>
      <c r="F75" s="10">
        <f>[2]Province!E76</f>
        <v>7</v>
      </c>
      <c r="G75" s="10">
        <f>[2]Province!F76</f>
        <v>26</v>
      </c>
      <c r="H75" s="10">
        <f t="shared" si="7"/>
        <v>33</v>
      </c>
      <c r="I75" s="10">
        <v>31</v>
      </c>
      <c r="J75" s="10">
        <v>91</v>
      </c>
      <c r="K75" s="10">
        <f t="shared" si="8"/>
        <v>122</v>
      </c>
      <c r="L75" s="10">
        <v>8</v>
      </c>
      <c r="M75" s="10">
        <v>24</v>
      </c>
      <c r="N75" s="10">
        <v>0</v>
      </c>
      <c r="O75" s="10">
        <v>1</v>
      </c>
      <c r="P75" s="10">
        <v>8</v>
      </c>
      <c r="Q75" s="10">
        <v>25</v>
      </c>
      <c r="R75" s="10">
        <v>12</v>
      </c>
      <c r="S75" s="10">
        <v>36</v>
      </c>
      <c r="T75" s="10">
        <v>0</v>
      </c>
      <c r="U75" s="10">
        <v>0</v>
      </c>
      <c r="V75" s="10">
        <v>12</v>
      </c>
      <c r="W75" s="10">
        <v>36</v>
      </c>
      <c r="X75" s="10">
        <f t="shared" si="5"/>
        <v>51</v>
      </c>
      <c r="Y75" s="10">
        <f t="shared" si="5"/>
        <v>152</v>
      </c>
      <c r="Z75" s="10">
        <v>3</v>
      </c>
      <c r="AA75" s="10">
        <v>3</v>
      </c>
      <c r="AB75" s="10">
        <v>3</v>
      </c>
      <c r="AC75" s="10">
        <v>5</v>
      </c>
      <c r="AD75" s="10">
        <v>4</v>
      </c>
      <c r="AE75" s="10">
        <v>23</v>
      </c>
      <c r="AF75" s="10">
        <v>9</v>
      </c>
      <c r="AG75" s="10">
        <v>19</v>
      </c>
      <c r="AH75" s="10">
        <v>6</v>
      </c>
      <c r="AI75" s="10">
        <v>11</v>
      </c>
      <c r="AJ75" s="10">
        <v>4</v>
      </c>
      <c r="AK75" s="10">
        <v>19</v>
      </c>
      <c r="AL75" s="10">
        <v>2</v>
      </c>
      <c r="AM75" s="10">
        <v>21</v>
      </c>
      <c r="AN75" s="10">
        <v>12</v>
      </c>
      <c r="AO75" s="10">
        <v>22</v>
      </c>
      <c r="AP75" s="10">
        <v>43</v>
      </c>
      <c r="AQ75" s="10">
        <v>123</v>
      </c>
      <c r="AR75" s="10">
        <v>0</v>
      </c>
      <c r="AS75" s="10">
        <v>0</v>
      </c>
      <c r="AT75" s="10">
        <v>0</v>
      </c>
      <c r="AU75" s="10">
        <v>0</v>
      </c>
      <c r="AV75" s="10">
        <v>0</v>
      </c>
      <c r="AW75" s="10">
        <v>0</v>
      </c>
      <c r="AX75" s="10">
        <v>1</v>
      </c>
      <c r="AY75" s="10">
        <v>2</v>
      </c>
      <c r="AZ75" s="10">
        <v>0</v>
      </c>
      <c r="BA75" s="10">
        <v>3</v>
      </c>
      <c r="BB75" s="10">
        <v>1</v>
      </c>
      <c r="BC75" s="10">
        <v>6</v>
      </c>
      <c r="BD75" s="10">
        <v>0</v>
      </c>
      <c r="BE75" s="10">
        <v>5</v>
      </c>
      <c r="BF75" s="10">
        <v>5</v>
      </c>
      <c r="BG75" s="10">
        <v>11</v>
      </c>
      <c r="BH75" s="10">
        <v>7</v>
      </c>
      <c r="BI75" s="10">
        <v>27</v>
      </c>
    </row>
    <row r="76" spans="1:61">
      <c r="A76" s="19">
        <v>10</v>
      </c>
      <c r="B76" s="20" t="s">
        <v>184</v>
      </c>
      <c r="C76" s="10">
        <v>58</v>
      </c>
      <c r="D76" s="10">
        <v>102</v>
      </c>
      <c r="E76" s="10">
        <f t="shared" si="6"/>
        <v>160</v>
      </c>
      <c r="F76" s="10">
        <f>[2]Province!E77</f>
        <v>6</v>
      </c>
      <c r="G76" s="10">
        <f>[2]Province!F77</f>
        <v>30</v>
      </c>
      <c r="H76" s="10">
        <f t="shared" si="7"/>
        <v>36</v>
      </c>
      <c r="I76" s="10">
        <v>64</v>
      </c>
      <c r="J76" s="10">
        <v>138</v>
      </c>
      <c r="K76" s="10">
        <f t="shared" si="8"/>
        <v>202</v>
      </c>
      <c r="L76" s="10">
        <v>35</v>
      </c>
      <c r="M76" s="10">
        <v>55</v>
      </c>
      <c r="N76" s="10">
        <v>0</v>
      </c>
      <c r="O76" s="10">
        <v>0</v>
      </c>
      <c r="P76" s="10">
        <v>39</v>
      </c>
      <c r="Q76" s="10">
        <v>58</v>
      </c>
      <c r="R76" s="10">
        <v>64</v>
      </c>
      <c r="S76" s="10">
        <v>102</v>
      </c>
      <c r="T76" s="10">
        <v>3</v>
      </c>
      <c r="U76" s="10">
        <v>3</v>
      </c>
      <c r="V76" s="10">
        <v>74</v>
      </c>
      <c r="W76" s="10">
        <v>111</v>
      </c>
      <c r="X76" s="10">
        <f t="shared" si="5"/>
        <v>177</v>
      </c>
      <c r="Y76" s="10">
        <f t="shared" si="5"/>
        <v>307</v>
      </c>
      <c r="Z76" s="10">
        <v>27</v>
      </c>
      <c r="AA76" s="10">
        <v>31</v>
      </c>
      <c r="AB76" s="10">
        <v>16</v>
      </c>
      <c r="AC76" s="10">
        <v>27</v>
      </c>
      <c r="AD76" s="10">
        <v>27</v>
      </c>
      <c r="AE76" s="10">
        <v>40</v>
      </c>
      <c r="AF76" s="10">
        <v>29</v>
      </c>
      <c r="AG76" s="10">
        <v>43</v>
      </c>
      <c r="AH76" s="10">
        <v>18</v>
      </c>
      <c r="AI76" s="10">
        <v>34</v>
      </c>
      <c r="AJ76" s="10">
        <v>11</v>
      </c>
      <c r="AK76" s="10">
        <v>22</v>
      </c>
      <c r="AL76" s="10">
        <v>17</v>
      </c>
      <c r="AM76" s="10">
        <v>28</v>
      </c>
      <c r="AN76" s="10">
        <v>12</v>
      </c>
      <c r="AO76" s="10">
        <v>34</v>
      </c>
      <c r="AP76" s="10">
        <v>157</v>
      </c>
      <c r="AQ76" s="10">
        <v>259</v>
      </c>
      <c r="AR76" s="10">
        <v>0</v>
      </c>
      <c r="AS76" s="10">
        <v>0</v>
      </c>
      <c r="AT76" s="10">
        <v>0</v>
      </c>
      <c r="AU76" s="10">
        <v>1</v>
      </c>
      <c r="AV76" s="10">
        <v>2</v>
      </c>
      <c r="AW76" s="10">
        <v>6</v>
      </c>
      <c r="AX76" s="10">
        <v>3</v>
      </c>
      <c r="AY76" s="10">
        <v>2</v>
      </c>
      <c r="AZ76" s="10">
        <v>1</v>
      </c>
      <c r="BA76" s="10">
        <v>4</v>
      </c>
      <c r="BB76" s="10">
        <v>0</v>
      </c>
      <c r="BC76" s="10">
        <v>5</v>
      </c>
      <c r="BD76" s="10">
        <v>3</v>
      </c>
      <c r="BE76" s="10">
        <v>6</v>
      </c>
      <c r="BF76" s="10">
        <v>0</v>
      </c>
      <c r="BG76" s="10">
        <v>9</v>
      </c>
      <c r="BH76" s="10">
        <v>9</v>
      </c>
      <c r="BI76" s="10">
        <v>33</v>
      </c>
    </row>
    <row r="77" spans="1:61">
      <c r="A77" s="12"/>
      <c r="B77" s="12" t="s">
        <v>11</v>
      </c>
      <c r="C77" s="13">
        <v>185</v>
      </c>
      <c r="D77" s="13">
        <v>364</v>
      </c>
      <c r="E77" s="10">
        <f t="shared" si="6"/>
        <v>549</v>
      </c>
      <c r="F77" s="10">
        <f>[2]Province!E78</f>
        <v>20</v>
      </c>
      <c r="G77" s="10">
        <f>[2]Province!F78</f>
        <v>90</v>
      </c>
      <c r="H77" s="10">
        <f t="shared" si="7"/>
        <v>110</v>
      </c>
      <c r="I77" s="13">
        <v>207</v>
      </c>
      <c r="J77" s="13">
        <v>473</v>
      </c>
      <c r="K77" s="10">
        <f t="shared" si="8"/>
        <v>680</v>
      </c>
      <c r="L77" s="13">
        <v>77</v>
      </c>
      <c r="M77" s="13">
        <v>171</v>
      </c>
      <c r="N77" s="13">
        <v>0</v>
      </c>
      <c r="O77" s="13">
        <v>1</v>
      </c>
      <c r="P77" s="13">
        <v>82</v>
      </c>
      <c r="Q77" s="13">
        <v>175</v>
      </c>
      <c r="R77" s="13">
        <v>152</v>
      </c>
      <c r="S77" s="13">
        <v>257</v>
      </c>
      <c r="T77" s="13">
        <v>4</v>
      </c>
      <c r="U77" s="13">
        <v>4</v>
      </c>
      <c r="V77" s="13">
        <v>167</v>
      </c>
      <c r="W77" s="13">
        <v>270</v>
      </c>
      <c r="X77" s="10">
        <f t="shared" si="5"/>
        <v>456</v>
      </c>
      <c r="Y77" s="10">
        <f t="shared" si="5"/>
        <v>918</v>
      </c>
      <c r="Z77" s="13">
        <v>40</v>
      </c>
      <c r="AA77" s="13">
        <v>44</v>
      </c>
      <c r="AB77" s="13">
        <v>43</v>
      </c>
      <c r="AC77" s="13">
        <v>65</v>
      </c>
      <c r="AD77" s="13">
        <v>63</v>
      </c>
      <c r="AE77" s="13">
        <v>132</v>
      </c>
      <c r="AF77" s="13">
        <v>77</v>
      </c>
      <c r="AG77" s="13">
        <v>134</v>
      </c>
      <c r="AH77" s="13">
        <v>59</v>
      </c>
      <c r="AI77" s="13">
        <v>109</v>
      </c>
      <c r="AJ77" s="13">
        <v>52</v>
      </c>
      <c r="AK77" s="13">
        <v>103</v>
      </c>
      <c r="AL77" s="13">
        <v>41</v>
      </c>
      <c r="AM77" s="13">
        <v>109</v>
      </c>
      <c r="AN77" s="13">
        <v>39</v>
      </c>
      <c r="AO77" s="13">
        <v>96</v>
      </c>
      <c r="AP77" s="13">
        <v>414</v>
      </c>
      <c r="AQ77" s="13">
        <v>792</v>
      </c>
      <c r="AR77" s="13">
        <v>0</v>
      </c>
      <c r="AS77" s="13">
        <v>0</v>
      </c>
      <c r="AT77" s="13">
        <v>0</v>
      </c>
      <c r="AU77" s="13">
        <v>1</v>
      </c>
      <c r="AV77" s="13">
        <v>2</v>
      </c>
      <c r="AW77" s="13">
        <v>9</v>
      </c>
      <c r="AX77" s="13">
        <v>8</v>
      </c>
      <c r="AY77" s="13">
        <v>8</v>
      </c>
      <c r="AZ77" s="13">
        <v>3</v>
      </c>
      <c r="BA77" s="13">
        <v>18</v>
      </c>
      <c r="BB77" s="13">
        <v>1</v>
      </c>
      <c r="BC77" s="13">
        <v>18</v>
      </c>
      <c r="BD77" s="13">
        <v>3</v>
      </c>
      <c r="BE77" s="13">
        <v>15</v>
      </c>
      <c r="BF77" s="13">
        <v>7</v>
      </c>
      <c r="BG77" s="13">
        <v>26</v>
      </c>
      <c r="BH77" s="13">
        <v>24</v>
      </c>
      <c r="BI77" s="13">
        <v>95</v>
      </c>
    </row>
    <row r="78" spans="1:61" ht="12.75" customHeight="1">
      <c r="A78" s="3">
        <v>1</v>
      </c>
      <c r="B78" s="4" t="s">
        <v>185</v>
      </c>
      <c r="C78" s="10">
        <v>37</v>
      </c>
      <c r="D78" s="10">
        <v>65</v>
      </c>
      <c r="E78" s="10">
        <f t="shared" si="6"/>
        <v>102</v>
      </c>
      <c r="F78" s="10">
        <f>[2]Province!E79</f>
        <v>4</v>
      </c>
      <c r="G78" s="10">
        <f>[2]Province!F79</f>
        <v>8</v>
      </c>
      <c r="H78" s="10">
        <f t="shared" si="7"/>
        <v>12</v>
      </c>
      <c r="I78" s="10">
        <v>43</v>
      </c>
      <c r="J78" s="10">
        <v>77</v>
      </c>
      <c r="K78" s="10">
        <f t="shared" si="8"/>
        <v>120</v>
      </c>
      <c r="L78" s="10">
        <v>3</v>
      </c>
      <c r="M78" s="10">
        <v>6</v>
      </c>
      <c r="N78" s="10">
        <v>1</v>
      </c>
      <c r="O78" s="10">
        <v>1</v>
      </c>
      <c r="P78" s="10">
        <v>4</v>
      </c>
      <c r="Q78" s="10">
        <v>7</v>
      </c>
      <c r="R78" s="10">
        <v>13</v>
      </c>
      <c r="S78" s="10">
        <v>23</v>
      </c>
      <c r="T78" s="10">
        <v>4</v>
      </c>
      <c r="U78" s="10">
        <v>2</v>
      </c>
      <c r="V78" s="10">
        <v>17</v>
      </c>
      <c r="W78" s="10">
        <v>25</v>
      </c>
      <c r="X78" s="10">
        <f t="shared" si="5"/>
        <v>64</v>
      </c>
      <c r="Y78" s="10">
        <f t="shared" si="5"/>
        <v>109</v>
      </c>
      <c r="Z78" s="10">
        <v>0</v>
      </c>
      <c r="AA78" s="10">
        <v>1</v>
      </c>
      <c r="AB78" s="10">
        <v>2</v>
      </c>
      <c r="AC78" s="10">
        <v>3</v>
      </c>
      <c r="AD78" s="10">
        <v>11</v>
      </c>
      <c r="AE78" s="10">
        <v>18</v>
      </c>
      <c r="AF78" s="10">
        <v>9</v>
      </c>
      <c r="AG78" s="10">
        <v>18</v>
      </c>
      <c r="AH78" s="10">
        <v>13</v>
      </c>
      <c r="AI78" s="10">
        <v>12</v>
      </c>
      <c r="AJ78" s="10">
        <v>10</v>
      </c>
      <c r="AK78" s="10">
        <v>20</v>
      </c>
      <c r="AL78" s="10">
        <v>2</v>
      </c>
      <c r="AM78" s="10">
        <v>8</v>
      </c>
      <c r="AN78" s="10">
        <v>6</v>
      </c>
      <c r="AO78" s="10">
        <v>14</v>
      </c>
      <c r="AP78" s="10">
        <v>53</v>
      </c>
      <c r="AQ78" s="10">
        <v>94</v>
      </c>
      <c r="AR78" s="10">
        <v>0</v>
      </c>
      <c r="AS78" s="10">
        <v>0</v>
      </c>
      <c r="AT78" s="10">
        <v>0</v>
      </c>
      <c r="AU78" s="10">
        <v>0</v>
      </c>
      <c r="AV78" s="10">
        <v>1</v>
      </c>
      <c r="AW78" s="10">
        <v>0</v>
      </c>
      <c r="AX78" s="10">
        <v>2</v>
      </c>
      <c r="AY78" s="10">
        <v>3</v>
      </c>
      <c r="AZ78" s="10">
        <v>1</v>
      </c>
      <c r="BA78" s="10">
        <v>1</v>
      </c>
      <c r="BB78" s="10">
        <v>3</v>
      </c>
      <c r="BC78" s="10">
        <v>1</v>
      </c>
      <c r="BD78" s="10">
        <v>2</v>
      </c>
      <c r="BE78" s="10">
        <v>6</v>
      </c>
      <c r="BF78" s="10">
        <v>0</v>
      </c>
      <c r="BG78" s="10">
        <v>0</v>
      </c>
      <c r="BH78" s="10">
        <v>9</v>
      </c>
      <c r="BI78" s="10">
        <v>11</v>
      </c>
    </row>
    <row r="79" spans="1:61">
      <c r="A79" s="3">
        <v>2</v>
      </c>
      <c r="B79" s="4" t="s">
        <v>186</v>
      </c>
      <c r="C79" s="10">
        <v>31</v>
      </c>
      <c r="D79" s="10">
        <v>82</v>
      </c>
      <c r="E79" s="10">
        <f t="shared" si="6"/>
        <v>113</v>
      </c>
      <c r="F79" s="10">
        <f>[2]Province!E80</f>
        <v>5</v>
      </c>
      <c r="G79" s="10">
        <f>[2]Province!F80</f>
        <v>14</v>
      </c>
      <c r="H79" s="10">
        <f t="shared" si="7"/>
        <v>19</v>
      </c>
      <c r="I79" s="10">
        <v>37</v>
      </c>
      <c r="J79" s="10">
        <v>98</v>
      </c>
      <c r="K79" s="10">
        <f t="shared" si="8"/>
        <v>135</v>
      </c>
      <c r="L79" s="10">
        <v>7</v>
      </c>
      <c r="M79" s="10">
        <v>12</v>
      </c>
      <c r="N79" s="10">
        <v>3</v>
      </c>
      <c r="O79" s="10">
        <v>6</v>
      </c>
      <c r="P79" s="10">
        <v>10</v>
      </c>
      <c r="Q79" s="10">
        <v>18</v>
      </c>
      <c r="R79" s="10">
        <v>25</v>
      </c>
      <c r="S79" s="10">
        <v>26</v>
      </c>
      <c r="T79" s="10">
        <v>0</v>
      </c>
      <c r="U79" s="10">
        <v>0</v>
      </c>
      <c r="V79" s="10">
        <v>25</v>
      </c>
      <c r="W79" s="10">
        <v>28</v>
      </c>
      <c r="X79" s="10">
        <f t="shared" si="5"/>
        <v>72</v>
      </c>
      <c r="Y79" s="10">
        <f t="shared" si="5"/>
        <v>144</v>
      </c>
      <c r="Z79" s="10">
        <v>0</v>
      </c>
      <c r="AA79" s="10">
        <v>1</v>
      </c>
      <c r="AB79" s="10">
        <v>0</v>
      </c>
      <c r="AC79" s="10">
        <v>2</v>
      </c>
      <c r="AD79" s="10">
        <v>12</v>
      </c>
      <c r="AE79" s="10">
        <v>14</v>
      </c>
      <c r="AF79" s="10">
        <v>16</v>
      </c>
      <c r="AG79" s="10">
        <v>17</v>
      </c>
      <c r="AH79" s="10">
        <v>7</v>
      </c>
      <c r="AI79" s="10">
        <v>23</v>
      </c>
      <c r="AJ79" s="10">
        <v>14</v>
      </c>
      <c r="AK79" s="10">
        <v>26</v>
      </c>
      <c r="AL79" s="10">
        <v>7</v>
      </c>
      <c r="AM79" s="10">
        <v>17</v>
      </c>
      <c r="AN79" s="10">
        <v>7</v>
      </c>
      <c r="AO79" s="10">
        <v>20</v>
      </c>
      <c r="AP79" s="10">
        <v>63</v>
      </c>
      <c r="AQ79" s="10">
        <v>120</v>
      </c>
      <c r="AR79" s="10">
        <v>0</v>
      </c>
      <c r="AS79" s="10">
        <v>0</v>
      </c>
      <c r="AT79" s="10">
        <v>0</v>
      </c>
      <c r="AU79" s="10">
        <v>0</v>
      </c>
      <c r="AV79" s="10">
        <v>0</v>
      </c>
      <c r="AW79" s="10">
        <v>3</v>
      </c>
      <c r="AX79" s="10">
        <v>2</v>
      </c>
      <c r="AY79" s="10">
        <v>5</v>
      </c>
      <c r="AZ79" s="10">
        <v>2</v>
      </c>
      <c r="BA79" s="10">
        <v>4</v>
      </c>
      <c r="BB79" s="10">
        <v>2</v>
      </c>
      <c r="BC79" s="10">
        <v>3</v>
      </c>
      <c r="BD79" s="10">
        <v>1</v>
      </c>
      <c r="BE79" s="10">
        <v>3</v>
      </c>
      <c r="BF79" s="10">
        <v>1</v>
      </c>
      <c r="BG79" s="10">
        <v>2</v>
      </c>
      <c r="BH79" s="10">
        <v>8</v>
      </c>
      <c r="BI79" s="10">
        <v>20</v>
      </c>
    </row>
    <row r="80" spans="1:61">
      <c r="A80" s="3">
        <v>3</v>
      </c>
      <c r="B80" s="4" t="s">
        <v>187</v>
      </c>
      <c r="C80" s="10">
        <v>27</v>
      </c>
      <c r="D80" s="10">
        <v>39</v>
      </c>
      <c r="E80" s="10">
        <f t="shared" si="6"/>
        <v>66</v>
      </c>
      <c r="F80" s="10">
        <f>[2]Province!E81</f>
        <v>2</v>
      </c>
      <c r="G80" s="10">
        <f>[2]Province!F81</f>
        <v>5</v>
      </c>
      <c r="H80" s="10">
        <f t="shared" si="7"/>
        <v>7</v>
      </c>
      <c r="I80" s="10">
        <v>29</v>
      </c>
      <c r="J80" s="10">
        <v>44</v>
      </c>
      <c r="K80" s="10">
        <f t="shared" si="8"/>
        <v>73</v>
      </c>
      <c r="L80" s="10">
        <v>2</v>
      </c>
      <c r="M80" s="10">
        <v>5</v>
      </c>
      <c r="N80" s="10">
        <v>0</v>
      </c>
      <c r="O80" s="10">
        <v>0</v>
      </c>
      <c r="P80" s="10">
        <v>2</v>
      </c>
      <c r="Q80" s="10">
        <v>5</v>
      </c>
      <c r="R80" s="10">
        <v>10</v>
      </c>
      <c r="S80" s="10">
        <v>21</v>
      </c>
      <c r="T80" s="10">
        <v>0</v>
      </c>
      <c r="U80" s="10">
        <v>0</v>
      </c>
      <c r="V80" s="10">
        <v>10</v>
      </c>
      <c r="W80" s="10">
        <v>21</v>
      </c>
      <c r="X80" s="10">
        <f t="shared" si="5"/>
        <v>41</v>
      </c>
      <c r="Y80" s="10">
        <f t="shared" si="5"/>
        <v>70</v>
      </c>
      <c r="Z80" s="10">
        <v>0</v>
      </c>
      <c r="AA80" s="10">
        <v>0</v>
      </c>
      <c r="AB80" s="10">
        <v>2</v>
      </c>
      <c r="AC80" s="10">
        <v>2</v>
      </c>
      <c r="AD80" s="10">
        <v>8</v>
      </c>
      <c r="AE80" s="10">
        <v>8</v>
      </c>
      <c r="AF80" s="10">
        <v>4</v>
      </c>
      <c r="AG80" s="10">
        <v>9</v>
      </c>
      <c r="AH80" s="10">
        <v>9</v>
      </c>
      <c r="AI80" s="10">
        <v>13</v>
      </c>
      <c r="AJ80" s="10">
        <v>11</v>
      </c>
      <c r="AK80" s="10">
        <v>12</v>
      </c>
      <c r="AL80" s="10">
        <v>4</v>
      </c>
      <c r="AM80" s="10">
        <v>16</v>
      </c>
      <c r="AN80" s="10">
        <v>1</v>
      </c>
      <c r="AO80" s="10">
        <v>5</v>
      </c>
      <c r="AP80" s="10">
        <v>39</v>
      </c>
      <c r="AQ80" s="10">
        <v>65</v>
      </c>
      <c r="AR80" s="10">
        <v>0</v>
      </c>
      <c r="AS80" s="10">
        <v>0</v>
      </c>
      <c r="AT80" s="10">
        <v>0</v>
      </c>
      <c r="AU80" s="10">
        <v>0</v>
      </c>
      <c r="AV80" s="10">
        <v>0</v>
      </c>
      <c r="AW80" s="10">
        <v>0</v>
      </c>
      <c r="AX80" s="10">
        <v>0</v>
      </c>
      <c r="AY80" s="10">
        <v>0</v>
      </c>
      <c r="AZ80" s="10">
        <v>1</v>
      </c>
      <c r="BA80" s="10">
        <v>1</v>
      </c>
      <c r="BB80" s="10">
        <v>1</v>
      </c>
      <c r="BC80" s="10">
        <v>3</v>
      </c>
      <c r="BD80" s="10">
        <v>0</v>
      </c>
      <c r="BE80" s="10">
        <v>1</v>
      </c>
      <c r="BF80" s="10">
        <v>0</v>
      </c>
      <c r="BG80" s="10">
        <v>0</v>
      </c>
      <c r="BH80" s="10">
        <v>2</v>
      </c>
      <c r="BI80" s="10">
        <v>5</v>
      </c>
    </row>
    <row r="81" spans="1:61">
      <c r="A81" s="3">
        <v>4</v>
      </c>
      <c r="B81" s="4" t="s">
        <v>188</v>
      </c>
      <c r="C81" s="10">
        <v>41</v>
      </c>
      <c r="D81" s="10">
        <v>51</v>
      </c>
      <c r="E81" s="10">
        <f t="shared" si="6"/>
        <v>92</v>
      </c>
      <c r="F81" s="10">
        <f>[2]Province!E82</f>
        <v>1</v>
      </c>
      <c r="G81" s="10">
        <f>[2]Province!F82</f>
        <v>6</v>
      </c>
      <c r="H81" s="10">
        <f t="shared" si="7"/>
        <v>7</v>
      </c>
      <c r="I81" s="10">
        <v>44</v>
      </c>
      <c r="J81" s="10">
        <v>58</v>
      </c>
      <c r="K81" s="10">
        <f t="shared" si="8"/>
        <v>102</v>
      </c>
      <c r="L81" s="10">
        <v>2</v>
      </c>
      <c r="M81" s="10">
        <v>6</v>
      </c>
      <c r="N81" s="10">
        <v>1</v>
      </c>
      <c r="O81" s="10">
        <v>1</v>
      </c>
      <c r="P81" s="10">
        <v>4</v>
      </c>
      <c r="Q81" s="10">
        <v>7</v>
      </c>
      <c r="R81" s="10">
        <v>21</v>
      </c>
      <c r="S81" s="10">
        <v>19</v>
      </c>
      <c r="T81" s="10">
        <v>1</v>
      </c>
      <c r="U81" s="10">
        <v>1</v>
      </c>
      <c r="V81" s="10">
        <v>23</v>
      </c>
      <c r="W81" s="10">
        <v>20</v>
      </c>
      <c r="X81" s="10">
        <f t="shared" si="5"/>
        <v>71</v>
      </c>
      <c r="Y81" s="10">
        <f t="shared" si="5"/>
        <v>85</v>
      </c>
      <c r="Z81" s="10">
        <v>0</v>
      </c>
      <c r="AA81" s="10">
        <v>0</v>
      </c>
      <c r="AB81" s="10">
        <v>3</v>
      </c>
      <c r="AC81" s="10">
        <v>2</v>
      </c>
      <c r="AD81" s="10">
        <v>14</v>
      </c>
      <c r="AE81" s="10">
        <v>16</v>
      </c>
      <c r="AF81" s="10">
        <v>12</v>
      </c>
      <c r="AG81" s="10">
        <v>11</v>
      </c>
      <c r="AH81" s="10">
        <v>10</v>
      </c>
      <c r="AI81" s="10">
        <v>10</v>
      </c>
      <c r="AJ81" s="10">
        <v>13</v>
      </c>
      <c r="AK81" s="10">
        <v>10</v>
      </c>
      <c r="AL81" s="10">
        <v>7</v>
      </c>
      <c r="AM81" s="10">
        <v>17</v>
      </c>
      <c r="AN81" s="10">
        <v>5</v>
      </c>
      <c r="AO81" s="10">
        <v>10</v>
      </c>
      <c r="AP81" s="10">
        <v>64</v>
      </c>
      <c r="AQ81" s="10">
        <v>76</v>
      </c>
      <c r="AR81" s="10">
        <v>0</v>
      </c>
      <c r="AS81" s="10">
        <v>0</v>
      </c>
      <c r="AT81" s="10">
        <v>0</v>
      </c>
      <c r="AU81" s="10">
        <v>0</v>
      </c>
      <c r="AV81" s="10">
        <v>0</v>
      </c>
      <c r="AW81" s="10">
        <v>0</v>
      </c>
      <c r="AX81" s="10">
        <v>0</v>
      </c>
      <c r="AY81" s="10">
        <v>0</v>
      </c>
      <c r="AZ81" s="10">
        <v>1</v>
      </c>
      <c r="BA81" s="10">
        <v>3</v>
      </c>
      <c r="BB81" s="10">
        <v>0</v>
      </c>
      <c r="BC81" s="10">
        <v>1</v>
      </c>
      <c r="BD81" s="10">
        <v>2</v>
      </c>
      <c r="BE81" s="10">
        <v>2</v>
      </c>
      <c r="BF81" s="10">
        <v>0</v>
      </c>
      <c r="BG81" s="10">
        <v>2</v>
      </c>
      <c r="BH81" s="10">
        <v>3</v>
      </c>
      <c r="BI81" s="10">
        <v>8</v>
      </c>
    </row>
    <row r="82" spans="1:61">
      <c r="A82" s="3">
        <v>5</v>
      </c>
      <c r="B82" s="4" t="s">
        <v>189</v>
      </c>
      <c r="C82" s="10">
        <v>19</v>
      </c>
      <c r="D82" s="10">
        <v>38</v>
      </c>
      <c r="E82" s="10">
        <f t="shared" si="6"/>
        <v>57</v>
      </c>
      <c r="F82" s="10">
        <f>[2]Province!E83</f>
        <v>2</v>
      </c>
      <c r="G82" s="10">
        <f>[2]Province!F83</f>
        <v>1</v>
      </c>
      <c r="H82" s="10">
        <f t="shared" si="7"/>
        <v>3</v>
      </c>
      <c r="I82" s="10">
        <v>21</v>
      </c>
      <c r="J82" s="10">
        <v>39</v>
      </c>
      <c r="K82" s="10">
        <f t="shared" si="8"/>
        <v>60</v>
      </c>
      <c r="L82" s="10">
        <v>2</v>
      </c>
      <c r="M82" s="10">
        <v>9</v>
      </c>
      <c r="N82" s="10">
        <v>0</v>
      </c>
      <c r="O82" s="10">
        <v>0</v>
      </c>
      <c r="P82" s="10">
        <v>3</v>
      </c>
      <c r="Q82" s="10">
        <v>9</v>
      </c>
      <c r="R82" s="10">
        <v>14</v>
      </c>
      <c r="S82" s="10">
        <v>19</v>
      </c>
      <c r="T82" s="10">
        <v>0</v>
      </c>
      <c r="U82" s="10">
        <v>1</v>
      </c>
      <c r="V82" s="10">
        <v>14</v>
      </c>
      <c r="W82" s="10">
        <v>20</v>
      </c>
      <c r="X82" s="10">
        <f t="shared" si="5"/>
        <v>38</v>
      </c>
      <c r="Y82" s="10">
        <f t="shared" si="5"/>
        <v>68</v>
      </c>
      <c r="Z82" s="10">
        <v>0</v>
      </c>
      <c r="AA82" s="10">
        <v>0</v>
      </c>
      <c r="AB82" s="10">
        <v>0</v>
      </c>
      <c r="AC82" s="10">
        <v>3</v>
      </c>
      <c r="AD82" s="10">
        <v>10</v>
      </c>
      <c r="AE82" s="10">
        <v>13</v>
      </c>
      <c r="AF82" s="10">
        <v>5</v>
      </c>
      <c r="AG82" s="10">
        <v>9</v>
      </c>
      <c r="AH82" s="10">
        <v>2</v>
      </c>
      <c r="AI82" s="10">
        <v>2</v>
      </c>
      <c r="AJ82" s="10">
        <v>5</v>
      </c>
      <c r="AK82" s="10">
        <v>13</v>
      </c>
      <c r="AL82" s="10">
        <v>6</v>
      </c>
      <c r="AM82" s="10">
        <v>10</v>
      </c>
      <c r="AN82" s="10">
        <v>7</v>
      </c>
      <c r="AO82" s="10">
        <v>16</v>
      </c>
      <c r="AP82" s="10">
        <v>35</v>
      </c>
      <c r="AQ82" s="10">
        <v>66</v>
      </c>
      <c r="AR82" s="10">
        <v>0</v>
      </c>
      <c r="AS82" s="10">
        <v>0</v>
      </c>
      <c r="AT82" s="10">
        <v>0</v>
      </c>
      <c r="AU82" s="10">
        <v>0</v>
      </c>
      <c r="AV82" s="10">
        <v>1</v>
      </c>
      <c r="AW82" s="10">
        <v>0</v>
      </c>
      <c r="AX82" s="10">
        <v>0</v>
      </c>
      <c r="AY82" s="10">
        <v>0</v>
      </c>
      <c r="AZ82" s="10">
        <v>1</v>
      </c>
      <c r="BA82" s="10">
        <v>1</v>
      </c>
      <c r="BB82" s="10">
        <v>0</v>
      </c>
      <c r="BC82" s="10">
        <v>0</v>
      </c>
      <c r="BD82" s="10">
        <v>0</v>
      </c>
      <c r="BE82" s="10">
        <v>0</v>
      </c>
      <c r="BF82" s="10">
        <v>0</v>
      </c>
      <c r="BG82" s="10">
        <v>1</v>
      </c>
      <c r="BH82" s="10">
        <v>2</v>
      </c>
      <c r="BI82" s="10">
        <v>2</v>
      </c>
    </row>
    <row r="83" spans="1:61">
      <c r="A83" s="3">
        <v>6</v>
      </c>
      <c r="B83" s="4" t="s">
        <v>190</v>
      </c>
      <c r="C83" s="10">
        <v>16</v>
      </c>
      <c r="D83" s="10">
        <v>40</v>
      </c>
      <c r="E83" s="10">
        <f t="shared" si="6"/>
        <v>56</v>
      </c>
      <c r="F83" s="10">
        <f>[2]Province!E84</f>
        <v>2</v>
      </c>
      <c r="G83" s="10">
        <f>[2]Province!F84</f>
        <v>5</v>
      </c>
      <c r="H83" s="10">
        <f t="shared" si="7"/>
        <v>7</v>
      </c>
      <c r="I83" s="10">
        <v>18</v>
      </c>
      <c r="J83" s="10">
        <v>46</v>
      </c>
      <c r="K83" s="10">
        <f t="shared" si="8"/>
        <v>64</v>
      </c>
      <c r="L83" s="10">
        <v>4</v>
      </c>
      <c r="M83" s="10">
        <v>15</v>
      </c>
      <c r="N83" s="10">
        <v>0</v>
      </c>
      <c r="O83" s="10">
        <v>0</v>
      </c>
      <c r="P83" s="10">
        <v>4</v>
      </c>
      <c r="Q83" s="10">
        <v>15</v>
      </c>
      <c r="R83" s="10">
        <v>9</v>
      </c>
      <c r="S83" s="10">
        <v>10</v>
      </c>
      <c r="T83" s="10">
        <v>0</v>
      </c>
      <c r="U83" s="10">
        <v>1</v>
      </c>
      <c r="V83" s="10">
        <v>9</v>
      </c>
      <c r="W83" s="10">
        <v>11</v>
      </c>
      <c r="X83" s="10">
        <f t="shared" si="5"/>
        <v>31</v>
      </c>
      <c r="Y83" s="10">
        <f t="shared" si="5"/>
        <v>72</v>
      </c>
      <c r="Z83" s="10">
        <v>1</v>
      </c>
      <c r="AA83" s="10">
        <v>0</v>
      </c>
      <c r="AB83" s="10">
        <v>2</v>
      </c>
      <c r="AC83" s="10">
        <v>1</v>
      </c>
      <c r="AD83" s="10">
        <v>8</v>
      </c>
      <c r="AE83" s="10">
        <v>8</v>
      </c>
      <c r="AF83" s="10">
        <v>4</v>
      </c>
      <c r="AG83" s="10">
        <v>16</v>
      </c>
      <c r="AH83" s="10">
        <v>4</v>
      </c>
      <c r="AI83" s="10">
        <v>6</v>
      </c>
      <c r="AJ83" s="10">
        <v>4</v>
      </c>
      <c r="AK83" s="10">
        <v>11</v>
      </c>
      <c r="AL83" s="10">
        <v>1</v>
      </c>
      <c r="AM83" s="10">
        <v>12</v>
      </c>
      <c r="AN83" s="10">
        <v>5</v>
      </c>
      <c r="AO83" s="10">
        <v>11</v>
      </c>
      <c r="AP83" s="10">
        <v>29</v>
      </c>
      <c r="AQ83" s="10">
        <v>65</v>
      </c>
      <c r="AR83" s="10">
        <v>0</v>
      </c>
      <c r="AS83" s="10">
        <v>0</v>
      </c>
      <c r="AT83" s="10">
        <v>0</v>
      </c>
      <c r="AU83" s="10">
        <v>1</v>
      </c>
      <c r="AV83" s="10">
        <v>0</v>
      </c>
      <c r="AW83" s="10">
        <v>0</v>
      </c>
      <c r="AX83" s="10">
        <v>1</v>
      </c>
      <c r="AY83" s="10">
        <v>0</v>
      </c>
      <c r="AZ83" s="10">
        <v>0</v>
      </c>
      <c r="BA83" s="10">
        <v>1</v>
      </c>
      <c r="BB83" s="10">
        <v>1</v>
      </c>
      <c r="BC83" s="10">
        <v>0</v>
      </c>
      <c r="BD83" s="10">
        <v>0</v>
      </c>
      <c r="BE83" s="10">
        <v>2</v>
      </c>
      <c r="BF83" s="10">
        <v>0</v>
      </c>
      <c r="BG83" s="10">
        <v>2</v>
      </c>
      <c r="BH83" s="10">
        <v>2</v>
      </c>
      <c r="BI83" s="10">
        <v>6</v>
      </c>
    </row>
    <row r="84" spans="1:61">
      <c r="A84" s="3">
        <v>7</v>
      </c>
      <c r="B84" s="4" t="s">
        <v>191</v>
      </c>
      <c r="C84" s="10">
        <v>32</v>
      </c>
      <c r="D84" s="10">
        <v>70</v>
      </c>
      <c r="E84" s="10">
        <f t="shared" si="6"/>
        <v>102</v>
      </c>
      <c r="F84" s="10">
        <f>[2]Province!E85</f>
        <v>1</v>
      </c>
      <c r="G84" s="10">
        <f>[2]Province!F85</f>
        <v>11</v>
      </c>
      <c r="H84" s="10">
        <f t="shared" si="7"/>
        <v>12</v>
      </c>
      <c r="I84" s="10">
        <v>35</v>
      </c>
      <c r="J84" s="10">
        <v>87</v>
      </c>
      <c r="K84" s="10">
        <f t="shared" si="8"/>
        <v>122</v>
      </c>
      <c r="L84" s="10">
        <v>8</v>
      </c>
      <c r="M84" s="10">
        <v>15</v>
      </c>
      <c r="N84" s="10">
        <v>0</v>
      </c>
      <c r="O84" s="10">
        <v>1</v>
      </c>
      <c r="P84" s="10">
        <v>8</v>
      </c>
      <c r="Q84" s="10">
        <v>17</v>
      </c>
      <c r="R84" s="10">
        <v>15</v>
      </c>
      <c r="S84" s="10">
        <v>19</v>
      </c>
      <c r="T84" s="10">
        <v>1</v>
      </c>
      <c r="U84" s="10">
        <v>0</v>
      </c>
      <c r="V84" s="10">
        <v>17</v>
      </c>
      <c r="W84" s="10">
        <v>20</v>
      </c>
      <c r="X84" s="10">
        <f t="shared" si="5"/>
        <v>60</v>
      </c>
      <c r="Y84" s="10">
        <f t="shared" si="5"/>
        <v>124</v>
      </c>
      <c r="Z84" s="10">
        <v>2</v>
      </c>
      <c r="AA84" s="10">
        <v>2</v>
      </c>
      <c r="AB84" s="10">
        <v>2</v>
      </c>
      <c r="AC84" s="10">
        <v>5</v>
      </c>
      <c r="AD84" s="10">
        <v>10</v>
      </c>
      <c r="AE84" s="10">
        <v>21</v>
      </c>
      <c r="AF84" s="10">
        <v>10</v>
      </c>
      <c r="AG84" s="10">
        <v>23</v>
      </c>
      <c r="AH84" s="10">
        <v>10</v>
      </c>
      <c r="AI84" s="10">
        <v>10</v>
      </c>
      <c r="AJ84" s="10">
        <v>12</v>
      </c>
      <c r="AK84" s="10">
        <v>16</v>
      </c>
      <c r="AL84" s="10">
        <v>4</v>
      </c>
      <c r="AM84" s="10">
        <v>9</v>
      </c>
      <c r="AN84" s="10">
        <v>5</v>
      </c>
      <c r="AO84" s="10">
        <v>18</v>
      </c>
      <c r="AP84" s="10">
        <v>55</v>
      </c>
      <c r="AQ84" s="10">
        <v>104</v>
      </c>
      <c r="AR84" s="10">
        <v>0</v>
      </c>
      <c r="AS84" s="10">
        <v>0</v>
      </c>
      <c r="AT84" s="10">
        <v>0</v>
      </c>
      <c r="AU84" s="10">
        <v>0</v>
      </c>
      <c r="AV84" s="10">
        <v>0</v>
      </c>
      <c r="AW84" s="10">
        <v>1</v>
      </c>
      <c r="AX84" s="10">
        <v>0</v>
      </c>
      <c r="AY84" s="10">
        <v>3</v>
      </c>
      <c r="AZ84" s="10">
        <v>2</v>
      </c>
      <c r="BA84" s="10">
        <v>1</v>
      </c>
      <c r="BB84" s="10">
        <v>0</v>
      </c>
      <c r="BC84" s="10">
        <v>3</v>
      </c>
      <c r="BD84" s="10">
        <v>0</v>
      </c>
      <c r="BE84" s="10">
        <v>4</v>
      </c>
      <c r="BF84" s="10">
        <v>0</v>
      </c>
      <c r="BG84" s="10">
        <v>0</v>
      </c>
      <c r="BH84" s="10">
        <v>2</v>
      </c>
      <c r="BI84" s="10">
        <v>12</v>
      </c>
    </row>
    <row r="85" spans="1:61">
      <c r="A85" s="3">
        <v>8</v>
      </c>
      <c r="B85" s="4" t="s">
        <v>192</v>
      </c>
      <c r="C85" s="10">
        <v>196</v>
      </c>
      <c r="D85" s="10">
        <v>394</v>
      </c>
      <c r="E85" s="10">
        <f t="shared" si="6"/>
        <v>590</v>
      </c>
      <c r="F85" s="10">
        <f>[2]Province!E86</f>
        <v>12</v>
      </c>
      <c r="G85" s="10">
        <f>[2]Province!F86</f>
        <v>70</v>
      </c>
      <c r="H85" s="10">
        <f t="shared" si="7"/>
        <v>82</v>
      </c>
      <c r="I85" s="10">
        <v>209</v>
      </c>
      <c r="J85" s="10">
        <v>473</v>
      </c>
      <c r="K85" s="10">
        <f t="shared" si="8"/>
        <v>682</v>
      </c>
      <c r="L85" s="10">
        <v>53</v>
      </c>
      <c r="M85" s="10">
        <v>107</v>
      </c>
      <c r="N85" s="10">
        <v>0</v>
      </c>
      <c r="O85" s="10">
        <v>0</v>
      </c>
      <c r="P85" s="10">
        <v>55</v>
      </c>
      <c r="Q85" s="10">
        <v>113</v>
      </c>
      <c r="R85" s="10">
        <v>147</v>
      </c>
      <c r="S85" s="10">
        <v>206</v>
      </c>
      <c r="T85" s="10">
        <v>8</v>
      </c>
      <c r="U85" s="10">
        <v>8</v>
      </c>
      <c r="V85" s="10">
        <v>157</v>
      </c>
      <c r="W85" s="10">
        <v>222</v>
      </c>
      <c r="X85" s="10">
        <f t="shared" si="5"/>
        <v>421</v>
      </c>
      <c r="Y85" s="10">
        <f t="shared" si="5"/>
        <v>808</v>
      </c>
      <c r="Z85" s="10">
        <v>19</v>
      </c>
      <c r="AA85" s="10">
        <v>38</v>
      </c>
      <c r="AB85" s="10">
        <v>18</v>
      </c>
      <c r="AC85" s="10">
        <v>25</v>
      </c>
      <c r="AD85" s="10">
        <v>96</v>
      </c>
      <c r="AE85" s="10">
        <v>111</v>
      </c>
      <c r="AF85" s="10">
        <v>65</v>
      </c>
      <c r="AG85" s="10">
        <v>120</v>
      </c>
      <c r="AH85" s="10">
        <v>41</v>
      </c>
      <c r="AI85" s="10">
        <v>90</v>
      </c>
      <c r="AJ85" s="10">
        <v>47</v>
      </c>
      <c r="AK85" s="10">
        <v>93</v>
      </c>
      <c r="AL85" s="10">
        <v>49</v>
      </c>
      <c r="AM85" s="10">
        <v>89</v>
      </c>
      <c r="AN85" s="10">
        <v>61</v>
      </c>
      <c r="AO85" s="10">
        <v>141</v>
      </c>
      <c r="AP85" s="10">
        <v>396</v>
      </c>
      <c r="AQ85" s="10">
        <v>707</v>
      </c>
      <c r="AR85" s="10">
        <v>0</v>
      </c>
      <c r="AS85" s="10">
        <v>1</v>
      </c>
      <c r="AT85" s="10">
        <v>1</v>
      </c>
      <c r="AU85" s="10">
        <v>2</v>
      </c>
      <c r="AV85" s="10">
        <v>3</v>
      </c>
      <c r="AW85" s="10">
        <v>7</v>
      </c>
      <c r="AX85" s="10">
        <v>4</v>
      </c>
      <c r="AY85" s="10">
        <v>10</v>
      </c>
      <c r="AZ85" s="10">
        <v>1</v>
      </c>
      <c r="BA85" s="10">
        <v>10</v>
      </c>
      <c r="BB85" s="10">
        <v>5</v>
      </c>
      <c r="BC85" s="10">
        <v>18</v>
      </c>
      <c r="BD85" s="10">
        <v>5</v>
      </c>
      <c r="BE85" s="10">
        <v>17</v>
      </c>
      <c r="BF85" s="10">
        <v>1</v>
      </c>
      <c r="BG85" s="10">
        <v>13</v>
      </c>
      <c r="BH85" s="10">
        <v>20</v>
      </c>
      <c r="BI85" s="10">
        <v>78</v>
      </c>
    </row>
    <row r="86" spans="1:61">
      <c r="A86" s="3">
        <v>9</v>
      </c>
      <c r="B86" s="4" t="s">
        <v>193</v>
      </c>
      <c r="C86" s="10">
        <v>166</v>
      </c>
      <c r="D86" s="10">
        <v>281</v>
      </c>
      <c r="E86" s="10">
        <f t="shared" si="6"/>
        <v>447</v>
      </c>
      <c r="F86" s="10">
        <f>[2]Province!E87</f>
        <v>24</v>
      </c>
      <c r="G86" s="10">
        <f>[2]Province!F87</f>
        <v>58</v>
      </c>
      <c r="H86" s="10">
        <f t="shared" si="7"/>
        <v>82</v>
      </c>
      <c r="I86" s="10">
        <v>192</v>
      </c>
      <c r="J86" s="10">
        <v>349</v>
      </c>
      <c r="K86" s="10">
        <f t="shared" si="8"/>
        <v>541</v>
      </c>
      <c r="L86" s="10">
        <v>36</v>
      </c>
      <c r="M86" s="10">
        <v>59</v>
      </c>
      <c r="N86" s="10">
        <v>0</v>
      </c>
      <c r="O86" s="10">
        <v>9</v>
      </c>
      <c r="P86" s="10">
        <v>37</v>
      </c>
      <c r="Q86" s="10">
        <v>68</v>
      </c>
      <c r="R86" s="10">
        <v>83</v>
      </c>
      <c r="S86" s="10">
        <v>122</v>
      </c>
      <c r="T86" s="10">
        <v>1</v>
      </c>
      <c r="U86" s="10">
        <v>9</v>
      </c>
      <c r="V86" s="10">
        <v>86</v>
      </c>
      <c r="W86" s="10">
        <v>138</v>
      </c>
      <c r="X86" s="10">
        <f t="shared" si="5"/>
        <v>315</v>
      </c>
      <c r="Y86" s="10">
        <f t="shared" si="5"/>
        <v>555</v>
      </c>
      <c r="Z86" s="10">
        <v>3</v>
      </c>
      <c r="AA86" s="10">
        <v>9</v>
      </c>
      <c r="AB86" s="10">
        <v>12</v>
      </c>
      <c r="AC86" s="10">
        <v>12</v>
      </c>
      <c r="AD86" s="10">
        <v>65</v>
      </c>
      <c r="AE86" s="10">
        <v>84</v>
      </c>
      <c r="AF86" s="10">
        <v>60</v>
      </c>
      <c r="AG86" s="10">
        <v>76</v>
      </c>
      <c r="AH86" s="10">
        <v>36</v>
      </c>
      <c r="AI86" s="10">
        <v>52</v>
      </c>
      <c r="AJ86" s="10">
        <v>30</v>
      </c>
      <c r="AK86" s="10">
        <v>66</v>
      </c>
      <c r="AL86" s="10">
        <v>30</v>
      </c>
      <c r="AM86" s="10">
        <v>72</v>
      </c>
      <c r="AN86" s="10">
        <v>49</v>
      </c>
      <c r="AO86" s="10">
        <v>91</v>
      </c>
      <c r="AP86" s="10">
        <v>285</v>
      </c>
      <c r="AQ86" s="10">
        <v>462</v>
      </c>
      <c r="AR86" s="10">
        <v>0</v>
      </c>
      <c r="AS86" s="10">
        <v>1</v>
      </c>
      <c r="AT86" s="10">
        <v>0</v>
      </c>
      <c r="AU86" s="10">
        <v>0</v>
      </c>
      <c r="AV86" s="10">
        <v>6</v>
      </c>
      <c r="AW86" s="10">
        <v>4</v>
      </c>
      <c r="AX86" s="10">
        <v>3</v>
      </c>
      <c r="AY86" s="10">
        <v>3</v>
      </c>
      <c r="AZ86" s="10">
        <v>8</v>
      </c>
      <c r="BA86" s="10">
        <v>13</v>
      </c>
      <c r="BB86" s="10">
        <v>4</v>
      </c>
      <c r="BC86" s="10">
        <v>16</v>
      </c>
      <c r="BD86" s="10">
        <v>1</v>
      </c>
      <c r="BE86" s="10">
        <v>20</v>
      </c>
      <c r="BF86" s="10">
        <v>3</v>
      </c>
      <c r="BG86" s="10">
        <v>19</v>
      </c>
      <c r="BH86" s="10">
        <v>25</v>
      </c>
      <c r="BI86" s="10">
        <v>76</v>
      </c>
    </row>
    <row r="87" spans="1:61">
      <c r="A87" s="21"/>
      <c r="B87" s="21" t="s">
        <v>1</v>
      </c>
      <c r="C87" s="13">
        <v>565</v>
      </c>
      <c r="D87" s="13">
        <v>1060</v>
      </c>
      <c r="E87" s="10">
        <f t="shared" si="6"/>
        <v>1625</v>
      </c>
      <c r="F87" s="10">
        <f>[2]Province!E88</f>
        <v>53</v>
      </c>
      <c r="G87" s="10">
        <f>[2]Province!F88</f>
        <v>178</v>
      </c>
      <c r="H87" s="10">
        <f t="shared" si="7"/>
        <v>231</v>
      </c>
      <c r="I87" s="13">
        <v>628</v>
      </c>
      <c r="J87" s="13">
        <v>1271</v>
      </c>
      <c r="K87" s="10">
        <f t="shared" si="8"/>
        <v>1899</v>
      </c>
      <c r="L87" s="13">
        <v>117</v>
      </c>
      <c r="M87" s="13">
        <v>234</v>
      </c>
      <c r="N87" s="13">
        <v>5</v>
      </c>
      <c r="O87" s="13">
        <v>18</v>
      </c>
      <c r="P87" s="13">
        <v>127</v>
      </c>
      <c r="Q87" s="13">
        <v>259</v>
      </c>
      <c r="R87" s="13">
        <v>337</v>
      </c>
      <c r="S87" s="13">
        <v>465</v>
      </c>
      <c r="T87" s="13">
        <v>15</v>
      </c>
      <c r="U87" s="13">
        <v>22</v>
      </c>
      <c r="V87" s="13">
        <v>358</v>
      </c>
      <c r="W87" s="13">
        <v>505</v>
      </c>
      <c r="X87" s="10">
        <f t="shared" si="5"/>
        <v>1113</v>
      </c>
      <c r="Y87" s="10">
        <f t="shared" si="5"/>
        <v>2035</v>
      </c>
      <c r="Z87" s="13">
        <v>25</v>
      </c>
      <c r="AA87" s="13">
        <v>51</v>
      </c>
      <c r="AB87" s="13">
        <v>41</v>
      </c>
      <c r="AC87" s="13">
        <v>55</v>
      </c>
      <c r="AD87" s="13">
        <v>234</v>
      </c>
      <c r="AE87" s="13">
        <v>293</v>
      </c>
      <c r="AF87" s="13">
        <v>185</v>
      </c>
      <c r="AG87" s="13">
        <v>299</v>
      </c>
      <c r="AH87" s="13">
        <v>132</v>
      </c>
      <c r="AI87" s="13">
        <v>218</v>
      </c>
      <c r="AJ87" s="13">
        <v>146</v>
      </c>
      <c r="AK87" s="13">
        <v>267</v>
      </c>
      <c r="AL87" s="13">
        <v>110</v>
      </c>
      <c r="AM87" s="13">
        <v>250</v>
      </c>
      <c r="AN87" s="13">
        <v>146</v>
      </c>
      <c r="AO87" s="13">
        <v>326</v>
      </c>
      <c r="AP87" s="13">
        <v>1019</v>
      </c>
      <c r="AQ87" s="13">
        <v>1759</v>
      </c>
      <c r="AR87" s="13">
        <v>0</v>
      </c>
      <c r="AS87" s="13">
        <v>2</v>
      </c>
      <c r="AT87" s="13">
        <v>1</v>
      </c>
      <c r="AU87" s="13">
        <v>3</v>
      </c>
      <c r="AV87" s="13">
        <v>11</v>
      </c>
      <c r="AW87" s="13">
        <v>15</v>
      </c>
      <c r="AX87" s="13">
        <v>12</v>
      </c>
      <c r="AY87" s="13">
        <v>24</v>
      </c>
      <c r="AZ87" s="13">
        <v>17</v>
      </c>
      <c r="BA87" s="13">
        <v>35</v>
      </c>
      <c r="BB87" s="13">
        <v>16</v>
      </c>
      <c r="BC87" s="13">
        <v>45</v>
      </c>
      <c r="BD87" s="13">
        <v>11</v>
      </c>
      <c r="BE87" s="13">
        <v>55</v>
      </c>
      <c r="BF87" s="13">
        <v>5</v>
      </c>
      <c r="BG87" s="13">
        <v>39</v>
      </c>
      <c r="BH87" s="13">
        <v>73</v>
      </c>
      <c r="BI87" s="13">
        <v>218</v>
      </c>
    </row>
    <row r="88" spans="1:61">
      <c r="A88" s="22"/>
      <c r="B88" s="22" t="s">
        <v>194</v>
      </c>
      <c r="C88" s="13">
        <v>5385</v>
      </c>
      <c r="D88" s="13">
        <v>10710</v>
      </c>
      <c r="E88" s="10">
        <f t="shared" si="6"/>
        <v>16095</v>
      </c>
      <c r="F88" s="10">
        <f>[2]Province!E89</f>
        <v>493</v>
      </c>
      <c r="G88" s="10">
        <f>[2]Province!F89</f>
        <v>1507</v>
      </c>
      <c r="H88" s="10">
        <f t="shared" si="7"/>
        <v>2000</v>
      </c>
      <c r="I88" s="13">
        <v>5975</v>
      </c>
      <c r="J88" s="13">
        <v>12505</v>
      </c>
      <c r="K88" s="10">
        <f t="shared" si="8"/>
        <v>18480</v>
      </c>
      <c r="L88" s="13">
        <v>1432</v>
      </c>
      <c r="M88" s="13">
        <v>2510</v>
      </c>
      <c r="N88" s="13">
        <v>37</v>
      </c>
      <c r="O88" s="13">
        <v>98</v>
      </c>
      <c r="P88" s="13">
        <v>1503</v>
      </c>
      <c r="Q88" s="13">
        <v>2651</v>
      </c>
      <c r="R88" s="13">
        <v>3987</v>
      </c>
      <c r="S88" s="13">
        <v>4916</v>
      </c>
      <c r="T88" s="13">
        <v>124</v>
      </c>
      <c r="U88" s="13">
        <v>152</v>
      </c>
      <c r="V88" s="13">
        <v>4189</v>
      </c>
      <c r="W88" s="13">
        <v>5174</v>
      </c>
      <c r="X88" s="10">
        <f t="shared" si="5"/>
        <v>11667</v>
      </c>
      <c r="Y88" s="10">
        <f t="shared" si="5"/>
        <v>20330</v>
      </c>
      <c r="Z88" s="13">
        <v>261</v>
      </c>
      <c r="AA88" s="13">
        <v>366</v>
      </c>
      <c r="AB88" s="13">
        <v>493</v>
      </c>
      <c r="AC88" s="13">
        <v>579</v>
      </c>
      <c r="AD88" s="13">
        <v>2428</v>
      </c>
      <c r="AE88" s="13">
        <v>2984</v>
      </c>
      <c r="AF88" s="13">
        <v>2026</v>
      </c>
      <c r="AG88" s="13">
        <v>2796</v>
      </c>
      <c r="AH88" s="13">
        <v>1426</v>
      </c>
      <c r="AI88" s="13">
        <v>2524</v>
      </c>
      <c r="AJ88" s="13">
        <v>1333</v>
      </c>
      <c r="AK88" s="13">
        <v>2665</v>
      </c>
      <c r="AL88" s="13">
        <v>1291</v>
      </c>
      <c r="AM88" s="13">
        <v>2645</v>
      </c>
      <c r="AN88" s="13">
        <v>1546</v>
      </c>
      <c r="AO88" s="13">
        <v>3577</v>
      </c>
      <c r="AP88" s="13">
        <v>10804</v>
      </c>
      <c r="AQ88" s="13">
        <v>18136</v>
      </c>
      <c r="AR88" s="13">
        <v>0</v>
      </c>
      <c r="AS88" s="13">
        <v>6</v>
      </c>
      <c r="AT88" s="13">
        <v>8</v>
      </c>
      <c r="AU88" s="13">
        <v>10</v>
      </c>
      <c r="AV88" s="13">
        <v>90</v>
      </c>
      <c r="AW88" s="13">
        <v>125</v>
      </c>
      <c r="AX88" s="13">
        <v>115</v>
      </c>
      <c r="AY88" s="13">
        <v>222</v>
      </c>
      <c r="AZ88" s="13">
        <v>116</v>
      </c>
      <c r="BA88" s="13">
        <v>285</v>
      </c>
      <c r="BB88" s="13">
        <v>112</v>
      </c>
      <c r="BC88" s="13">
        <v>338</v>
      </c>
      <c r="BD88" s="13">
        <v>106</v>
      </c>
      <c r="BE88" s="13">
        <v>378</v>
      </c>
      <c r="BF88" s="13">
        <v>107</v>
      </c>
      <c r="BG88" s="13">
        <v>393</v>
      </c>
      <c r="BH88" s="13">
        <v>654</v>
      </c>
      <c r="BI88" s="13">
        <v>1757</v>
      </c>
    </row>
  </sheetData>
  <mergeCells count="33">
    <mergeCell ref="AZ2:BA2"/>
    <mergeCell ref="BB2:BC2"/>
    <mergeCell ref="BD2:BE2"/>
    <mergeCell ref="BF2:BG2"/>
    <mergeCell ref="BH2:BI2"/>
    <mergeCell ref="AX2:AY2"/>
    <mergeCell ref="AB2:AC2"/>
    <mergeCell ref="AD2:AE2"/>
    <mergeCell ref="AF2:AG2"/>
    <mergeCell ref="AH2:AI2"/>
    <mergeCell ref="AJ2:AK2"/>
    <mergeCell ref="AL2:AM2"/>
    <mergeCell ref="AN2:AO2"/>
    <mergeCell ref="AP2:AQ2"/>
    <mergeCell ref="AR2:AS2"/>
    <mergeCell ref="AT2:AU2"/>
    <mergeCell ref="AV2:AW2"/>
    <mergeCell ref="Z2:AA2"/>
    <mergeCell ref="Z1:AQ1"/>
    <mergeCell ref="AR1:BI1"/>
    <mergeCell ref="C2:E2"/>
    <mergeCell ref="F2:H2"/>
    <mergeCell ref="I2:K2"/>
    <mergeCell ref="L2:M2"/>
    <mergeCell ref="N2:O2"/>
    <mergeCell ref="P2:Q2"/>
    <mergeCell ref="R2:S2"/>
    <mergeCell ref="C1:K1"/>
    <mergeCell ref="L1:Q1"/>
    <mergeCell ref="R1:W1"/>
    <mergeCell ref="X1:Y2"/>
    <mergeCell ref="T2:U2"/>
    <mergeCell ref="V2:W2"/>
  </mergeCells>
  <conditionalFormatting sqref="AP42:AQ52 AP54:AQ65 AP67:AQ76 AP28:AQ40 AP19:AQ26 AP78:AQ86 BH19:BI26 BH42:BI52 BH54:BI65 BH67:BI76 BH78:BI86 BH28:BI40">
    <cfRule type="expression" dxfId="2" priority="3">
      <formula>AP19&lt;&gt;#REF!</formula>
    </cfRule>
  </conditionalFormatting>
  <conditionalFormatting sqref="AP4:AQ17">
    <cfRule type="expression" dxfId="1" priority="2">
      <formula>AP4&lt;&gt;#REF!</formula>
    </cfRule>
  </conditionalFormatting>
  <conditionalFormatting sqref="BH4:BI17">
    <cfRule type="expression" dxfId="0" priority="1">
      <formula>BH4&lt;&gt;#REF!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T87"/>
  <sheetViews>
    <sheetView workbookViewId="0">
      <pane xSplit="2" ySplit="2" topLeftCell="C3" activePane="bottomRight" state="frozen"/>
      <selection pane="topRight" activeCell="D1" sqref="D1"/>
      <selection pane="bottomLeft" activeCell="A8" sqref="A8"/>
      <selection pane="bottomRight" sqref="A1:T1048576"/>
    </sheetView>
  </sheetViews>
  <sheetFormatPr defaultRowHeight="12.75"/>
  <cols>
    <col min="1" max="1" width="7.140625" style="11" customWidth="1"/>
    <col min="2" max="2" width="18.42578125" style="11" customWidth="1"/>
    <col min="3" max="11" width="9.140625" style="11"/>
    <col min="12" max="12" width="0" style="11" hidden="1" customWidth="1"/>
    <col min="13" max="20" width="9.140625" style="11"/>
  </cols>
  <sheetData>
    <row r="1" spans="1:20" s="2" customFormat="1" ht="11.25" customHeight="1">
      <c r="A1" s="7"/>
      <c r="B1" s="7"/>
      <c r="C1" s="32"/>
      <c r="D1" s="32"/>
      <c r="E1" s="32"/>
      <c r="F1" s="23"/>
      <c r="G1" s="23"/>
      <c r="H1" s="32"/>
      <c r="I1" s="32"/>
      <c r="J1" s="24"/>
      <c r="K1" s="24"/>
      <c r="L1" s="7"/>
      <c r="M1" s="7"/>
      <c r="N1" s="7"/>
      <c r="O1" s="7"/>
      <c r="P1" s="7"/>
      <c r="Q1" s="7"/>
      <c r="R1" s="7"/>
      <c r="S1" s="7"/>
      <c r="T1" s="7"/>
    </row>
    <row r="2" spans="1:20" s="1" customFormat="1" ht="14.25" customHeight="1">
      <c r="A2" s="6" t="s">
        <v>99</v>
      </c>
      <c r="B2" s="6" t="s">
        <v>98</v>
      </c>
      <c r="C2" s="6" t="s">
        <v>97</v>
      </c>
      <c r="D2" s="6" t="s">
        <v>96</v>
      </c>
      <c r="E2" s="6" t="s">
        <v>95</v>
      </c>
      <c r="F2" s="6" t="s">
        <v>94</v>
      </c>
      <c r="G2" s="6" t="s">
        <v>93</v>
      </c>
      <c r="H2" s="6" t="s">
        <v>92</v>
      </c>
      <c r="I2" s="6" t="s">
        <v>91</v>
      </c>
      <c r="J2" s="6" t="s">
        <v>90</v>
      </c>
      <c r="K2" s="6" t="s">
        <v>89</v>
      </c>
      <c r="L2" s="7" t="s">
        <v>88</v>
      </c>
      <c r="M2" s="8" t="s">
        <v>87</v>
      </c>
      <c r="N2" s="8" t="s">
        <v>86</v>
      </c>
      <c r="O2" s="8" t="s">
        <v>85</v>
      </c>
      <c r="P2" s="7"/>
      <c r="Q2" s="7"/>
      <c r="R2" s="7"/>
      <c r="S2" s="7"/>
      <c r="T2" s="7"/>
    </row>
    <row r="3" spans="1:20" ht="12.75" customHeight="1">
      <c r="A3" s="3">
        <v>1</v>
      </c>
      <c r="B3" s="4" t="s">
        <v>84</v>
      </c>
      <c r="C3" s="10">
        <v>27</v>
      </c>
      <c r="D3" s="10">
        <v>28</v>
      </c>
      <c r="E3" s="10">
        <v>29</v>
      </c>
      <c r="F3" s="10">
        <v>12</v>
      </c>
      <c r="G3" s="10">
        <v>12</v>
      </c>
      <c r="H3" s="10">
        <v>23</v>
      </c>
      <c r="I3" s="10">
        <v>23</v>
      </c>
      <c r="J3" s="10">
        <v>63</v>
      </c>
      <c r="K3" s="10">
        <v>64</v>
      </c>
      <c r="L3" s="25">
        <v>160301</v>
      </c>
      <c r="M3" s="26">
        <v>39.924891298245178</v>
      </c>
      <c r="N3" s="26">
        <v>39.301064871710096</v>
      </c>
      <c r="O3" s="26">
        <v>18.090966369517346</v>
      </c>
    </row>
    <row r="4" spans="1:20">
      <c r="A4" s="3">
        <v>2</v>
      </c>
      <c r="B4" s="4" t="s">
        <v>83</v>
      </c>
      <c r="C4" s="10">
        <v>34</v>
      </c>
      <c r="D4" s="10">
        <v>35</v>
      </c>
      <c r="E4" s="10">
        <v>36</v>
      </c>
      <c r="F4" s="10">
        <v>6</v>
      </c>
      <c r="G4" s="10">
        <v>6</v>
      </c>
      <c r="H4" s="10">
        <v>46</v>
      </c>
      <c r="I4" s="10">
        <v>46</v>
      </c>
      <c r="J4" s="10">
        <v>87</v>
      </c>
      <c r="K4" s="10">
        <v>88</v>
      </c>
      <c r="L4" s="25">
        <v>170068</v>
      </c>
      <c r="M4" s="26">
        <v>51.744008279041331</v>
      </c>
      <c r="N4" s="26">
        <v>51.156008184961316</v>
      </c>
      <c r="O4" s="26">
        <v>21.168003386880542</v>
      </c>
    </row>
    <row r="5" spans="1:20">
      <c r="A5" s="3">
        <v>3</v>
      </c>
      <c r="B5" s="4" t="s">
        <v>82</v>
      </c>
      <c r="C5" s="10">
        <v>88</v>
      </c>
      <c r="D5" s="10">
        <v>97</v>
      </c>
      <c r="E5" s="10">
        <v>100</v>
      </c>
      <c r="F5" s="10">
        <v>16</v>
      </c>
      <c r="G5" s="10">
        <v>16</v>
      </c>
      <c r="H5" s="10">
        <v>44</v>
      </c>
      <c r="I5" s="10">
        <v>44</v>
      </c>
      <c r="J5" s="10">
        <v>157</v>
      </c>
      <c r="K5" s="10">
        <v>160</v>
      </c>
      <c r="L5" s="25">
        <v>308668</v>
      </c>
      <c r="M5" s="26">
        <v>51.835629219744192</v>
      </c>
      <c r="N5" s="26">
        <v>50.863711171873987</v>
      </c>
      <c r="O5" s="26">
        <v>32.39726826234012</v>
      </c>
    </row>
    <row r="6" spans="1:20">
      <c r="A6" s="3">
        <v>4</v>
      </c>
      <c r="B6" s="4" t="s">
        <v>81</v>
      </c>
      <c r="C6" s="10">
        <v>584</v>
      </c>
      <c r="D6" s="10">
        <v>655</v>
      </c>
      <c r="E6" s="10">
        <v>664</v>
      </c>
      <c r="F6" s="10">
        <v>127</v>
      </c>
      <c r="G6" s="10">
        <v>130</v>
      </c>
      <c r="H6" s="10">
        <v>302</v>
      </c>
      <c r="I6" s="10">
        <v>304</v>
      </c>
      <c r="J6" s="10">
        <v>1084</v>
      </c>
      <c r="K6" s="10">
        <v>1098</v>
      </c>
      <c r="L6" s="25">
        <v>908109</v>
      </c>
      <c r="M6" s="26">
        <v>120.91059553423653</v>
      </c>
      <c r="N6" s="26">
        <v>119.36893038170528</v>
      </c>
      <c r="O6" s="26">
        <v>73.118975805767803</v>
      </c>
    </row>
    <row r="7" spans="1:20">
      <c r="A7" s="3">
        <v>5</v>
      </c>
      <c r="B7" s="4" t="s">
        <v>80</v>
      </c>
      <c r="C7" s="10">
        <v>25</v>
      </c>
      <c r="D7" s="10">
        <v>26</v>
      </c>
      <c r="E7" s="10">
        <v>26</v>
      </c>
      <c r="F7" s="10">
        <v>8</v>
      </c>
      <c r="G7" s="10">
        <v>8</v>
      </c>
      <c r="H7" s="10">
        <v>21</v>
      </c>
      <c r="I7" s="10">
        <v>21</v>
      </c>
      <c r="J7" s="10">
        <v>55</v>
      </c>
      <c r="K7" s="10">
        <v>55</v>
      </c>
      <c r="L7" s="25">
        <v>179386</v>
      </c>
      <c r="M7" s="26">
        <v>30.660140702172967</v>
      </c>
      <c r="N7" s="26">
        <v>30.660140702172967</v>
      </c>
      <c r="O7" s="26">
        <v>14.493884695572675</v>
      </c>
    </row>
    <row r="8" spans="1:20">
      <c r="A8" s="3">
        <v>6</v>
      </c>
      <c r="B8" s="4" t="s">
        <v>79</v>
      </c>
      <c r="C8" s="10">
        <v>575</v>
      </c>
      <c r="D8" s="10">
        <v>648</v>
      </c>
      <c r="E8" s="10">
        <v>660</v>
      </c>
      <c r="F8" s="10">
        <v>89</v>
      </c>
      <c r="G8" s="10">
        <v>93</v>
      </c>
      <c r="H8" s="10">
        <v>361</v>
      </c>
      <c r="I8" s="10">
        <v>378</v>
      </c>
      <c r="J8" s="10">
        <v>1098</v>
      </c>
      <c r="K8" s="10">
        <v>1131</v>
      </c>
      <c r="L8" s="25">
        <v>1073307</v>
      </c>
      <c r="M8" s="26">
        <v>105.37525610100373</v>
      </c>
      <c r="N8" s="26">
        <v>102.30064650654472</v>
      </c>
      <c r="O8" s="26">
        <v>61.492191889179885</v>
      </c>
    </row>
    <row r="9" spans="1:20">
      <c r="A9" s="3">
        <v>7</v>
      </c>
      <c r="B9" s="4" t="s">
        <v>78</v>
      </c>
      <c r="C9" s="10">
        <v>45</v>
      </c>
      <c r="D9" s="10">
        <v>49</v>
      </c>
      <c r="E9" s="10">
        <v>52</v>
      </c>
      <c r="F9" s="10">
        <v>5</v>
      </c>
      <c r="G9" s="10">
        <v>6</v>
      </c>
      <c r="H9" s="10">
        <v>34</v>
      </c>
      <c r="I9" s="10">
        <v>34</v>
      </c>
      <c r="J9" s="10">
        <v>88</v>
      </c>
      <c r="K9" s="10">
        <v>92</v>
      </c>
      <c r="L9" s="25">
        <v>151153</v>
      </c>
      <c r="M9" s="26">
        <v>60.865480671901985</v>
      </c>
      <c r="N9" s="26">
        <v>58.219155425297544</v>
      </c>
      <c r="O9" s="26">
        <v>34.402228205857639</v>
      </c>
    </row>
    <row r="10" spans="1:20">
      <c r="A10" s="3">
        <v>8</v>
      </c>
      <c r="B10" s="4" t="s">
        <v>77</v>
      </c>
      <c r="C10" s="10">
        <v>24</v>
      </c>
      <c r="D10" s="10">
        <v>29</v>
      </c>
      <c r="E10" s="10">
        <v>29</v>
      </c>
      <c r="F10" s="10">
        <v>4</v>
      </c>
      <c r="G10" s="10">
        <v>4</v>
      </c>
      <c r="H10" s="10">
        <v>12</v>
      </c>
      <c r="I10" s="10">
        <v>12</v>
      </c>
      <c r="J10" s="10">
        <v>45</v>
      </c>
      <c r="K10" s="10">
        <v>45</v>
      </c>
      <c r="L10" s="25">
        <v>196466</v>
      </c>
      <c r="M10" s="26">
        <v>22.904726517565379</v>
      </c>
      <c r="N10" s="26">
        <v>22.904726517565379</v>
      </c>
      <c r="O10" s="26">
        <v>14.760823755764356</v>
      </c>
    </row>
    <row r="11" spans="1:20">
      <c r="A11" s="3">
        <v>9</v>
      </c>
      <c r="B11" s="4" t="s">
        <v>76</v>
      </c>
      <c r="C11" s="10">
        <v>32</v>
      </c>
      <c r="D11" s="10">
        <v>36</v>
      </c>
      <c r="E11" s="10">
        <v>39</v>
      </c>
      <c r="F11" s="10">
        <v>11</v>
      </c>
      <c r="G11" s="10">
        <v>11</v>
      </c>
      <c r="H11" s="10">
        <v>17</v>
      </c>
      <c r="I11" s="10">
        <v>17</v>
      </c>
      <c r="J11" s="10">
        <v>64</v>
      </c>
      <c r="K11" s="10">
        <v>67</v>
      </c>
      <c r="L11" s="25">
        <v>156583</v>
      </c>
      <c r="M11" s="26">
        <v>42.788808491343246</v>
      </c>
      <c r="N11" s="26">
        <v>40.872891693223401</v>
      </c>
      <c r="O11" s="26">
        <v>24.906918375558014</v>
      </c>
    </row>
    <row r="12" spans="1:20">
      <c r="A12" s="3">
        <v>10</v>
      </c>
      <c r="B12" s="4" t="s">
        <v>75</v>
      </c>
      <c r="C12" s="10">
        <v>16</v>
      </c>
      <c r="D12" s="10">
        <v>18</v>
      </c>
      <c r="E12" s="10">
        <v>19</v>
      </c>
      <c r="F12" s="10">
        <v>2</v>
      </c>
      <c r="G12" s="10">
        <v>2</v>
      </c>
      <c r="H12" s="10">
        <v>14</v>
      </c>
      <c r="I12" s="10">
        <v>14</v>
      </c>
      <c r="J12" s="10">
        <v>34</v>
      </c>
      <c r="K12" s="10">
        <v>35</v>
      </c>
      <c r="L12" s="25">
        <v>103060</v>
      </c>
      <c r="M12" s="26">
        <v>33.96079953425189</v>
      </c>
      <c r="N12" s="26">
        <v>32.99049097613041</v>
      </c>
      <c r="O12" s="26">
        <v>18.43586260430817</v>
      </c>
    </row>
    <row r="13" spans="1:20">
      <c r="A13" s="3">
        <v>11</v>
      </c>
      <c r="B13" s="4" t="s">
        <v>74</v>
      </c>
      <c r="C13" s="10">
        <v>516</v>
      </c>
      <c r="D13" s="10">
        <v>567</v>
      </c>
      <c r="E13" s="10">
        <v>588</v>
      </c>
      <c r="F13" s="10">
        <v>98</v>
      </c>
      <c r="G13" s="10">
        <v>102</v>
      </c>
      <c r="H13" s="10">
        <v>393</v>
      </c>
      <c r="I13" s="10">
        <v>405</v>
      </c>
      <c r="J13" s="10">
        <v>1058</v>
      </c>
      <c r="K13" s="10">
        <v>1095</v>
      </c>
      <c r="L13" s="25">
        <v>888730</v>
      </c>
      <c r="M13" s="26">
        <v>123.20952370236181</v>
      </c>
      <c r="N13" s="26">
        <v>119.04627952246463</v>
      </c>
      <c r="O13" s="26">
        <v>66.161826426473738</v>
      </c>
    </row>
    <row r="14" spans="1:20">
      <c r="A14" s="3">
        <v>12</v>
      </c>
      <c r="B14" s="4" t="s">
        <v>73</v>
      </c>
      <c r="C14" s="10">
        <v>21</v>
      </c>
      <c r="D14" s="10">
        <v>21</v>
      </c>
      <c r="E14" s="10">
        <v>21</v>
      </c>
      <c r="F14" s="10">
        <v>0</v>
      </c>
      <c r="G14" s="10">
        <v>0</v>
      </c>
      <c r="H14" s="10">
        <v>17</v>
      </c>
      <c r="I14" s="10">
        <v>17</v>
      </c>
      <c r="J14" s="10">
        <v>38</v>
      </c>
      <c r="K14" s="10">
        <v>38</v>
      </c>
      <c r="L14" s="25">
        <v>130395</v>
      </c>
      <c r="M14" s="26">
        <v>29.142221710955173</v>
      </c>
      <c r="N14" s="26">
        <v>29.142221710955173</v>
      </c>
      <c r="O14" s="26">
        <v>16.104911998159441</v>
      </c>
    </row>
    <row r="15" spans="1:20">
      <c r="A15" s="3">
        <v>13</v>
      </c>
      <c r="B15" s="5" t="s">
        <v>72</v>
      </c>
      <c r="C15" s="10">
        <v>14</v>
      </c>
      <c r="D15" s="10">
        <v>14</v>
      </c>
      <c r="E15" s="10">
        <v>14</v>
      </c>
      <c r="F15" s="10">
        <v>4</v>
      </c>
      <c r="G15" s="10">
        <v>4</v>
      </c>
      <c r="H15" s="10">
        <v>22</v>
      </c>
      <c r="I15" s="10">
        <v>22</v>
      </c>
      <c r="J15" s="10">
        <v>40</v>
      </c>
      <c r="K15" s="10">
        <v>40</v>
      </c>
      <c r="L15" s="25">
        <v>101035</v>
      </c>
      <c r="M15" s="26">
        <v>39.590241005592119</v>
      </c>
      <c r="N15" s="26">
        <v>39.590241005592119</v>
      </c>
      <c r="O15" s="26">
        <v>13.856584351957242</v>
      </c>
    </row>
    <row r="16" spans="1:20">
      <c r="A16" s="3">
        <v>14</v>
      </c>
      <c r="B16" s="5" t="s">
        <v>71</v>
      </c>
      <c r="C16" s="10">
        <v>181</v>
      </c>
      <c r="D16" s="10">
        <v>215</v>
      </c>
      <c r="E16" s="10">
        <v>219</v>
      </c>
      <c r="F16" s="10">
        <v>28</v>
      </c>
      <c r="G16" s="10">
        <v>28</v>
      </c>
      <c r="H16" s="10">
        <v>95</v>
      </c>
      <c r="I16" s="10">
        <v>95</v>
      </c>
      <c r="J16" s="10">
        <v>338</v>
      </c>
      <c r="K16" s="10">
        <v>342</v>
      </c>
      <c r="L16" s="25">
        <v>350166</v>
      </c>
      <c r="M16" s="26">
        <v>97.667963194599125</v>
      </c>
      <c r="N16" s="26">
        <v>96.525647835597979</v>
      </c>
      <c r="O16" s="26">
        <v>62.541765905313483</v>
      </c>
    </row>
    <row r="17" spans="1:15">
      <c r="A17" s="12"/>
      <c r="B17" s="12" t="s">
        <v>70</v>
      </c>
      <c r="C17" s="10">
        <v>2182</v>
      </c>
      <c r="D17" s="10">
        <v>2438</v>
      </c>
      <c r="E17" s="10">
        <v>2496</v>
      </c>
      <c r="F17" s="10">
        <v>410</v>
      </c>
      <c r="G17" s="10">
        <v>422</v>
      </c>
      <c r="H17" s="10">
        <v>1401</v>
      </c>
      <c r="I17" s="10">
        <v>1432</v>
      </c>
      <c r="J17" s="10">
        <v>4249</v>
      </c>
      <c r="K17" s="10">
        <v>4350</v>
      </c>
      <c r="L17" s="11">
        <v>4877427</v>
      </c>
      <c r="M17" s="26">
        <v>89.186368140415013</v>
      </c>
      <c r="N17" s="26">
        <v>87.115604190488142</v>
      </c>
      <c r="O17" s="26">
        <v>51.174522960569163</v>
      </c>
    </row>
    <row r="18" spans="1:15" ht="12.75" customHeight="1">
      <c r="A18" s="3">
        <v>1</v>
      </c>
      <c r="B18" s="4" t="s">
        <v>69</v>
      </c>
      <c r="C18" s="10">
        <v>267</v>
      </c>
      <c r="D18" s="10">
        <v>278</v>
      </c>
      <c r="E18" s="10">
        <v>279</v>
      </c>
      <c r="F18" s="10">
        <v>131</v>
      </c>
      <c r="G18" s="10">
        <v>132</v>
      </c>
      <c r="H18" s="10">
        <v>118</v>
      </c>
      <c r="I18" s="10">
        <v>119</v>
      </c>
      <c r="J18" s="10">
        <v>527</v>
      </c>
      <c r="K18" s="10">
        <v>530</v>
      </c>
      <c r="L18" s="25">
        <v>699664</v>
      </c>
      <c r="M18" s="26">
        <v>75.750646024377417</v>
      </c>
      <c r="N18" s="26">
        <v>75.321868782729993</v>
      </c>
      <c r="O18" s="26">
        <v>39.876283473210002</v>
      </c>
    </row>
    <row r="19" spans="1:15">
      <c r="A19" s="3">
        <v>2</v>
      </c>
      <c r="B19" s="4" t="s">
        <v>68</v>
      </c>
      <c r="C19" s="10">
        <v>375</v>
      </c>
      <c r="D19" s="10">
        <v>392</v>
      </c>
      <c r="E19" s="10">
        <v>398</v>
      </c>
      <c r="F19" s="10">
        <v>104</v>
      </c>
      <c r="G19" s="10">
        <v>106</v>
      </c>
      <c r="H19" s="10">
        <v>127</v>
      </c>
      <c r="I19" s="10">
        <v>129</v>
      </c>
      <c r="J19" s="10">
        <v>623</v>
      </c>
      <c r="K19" s="10">
        <v>633</v>
      </c>
      <c r="L19" s="25">
        <v>693410</v>
      </c>
      <c r="M19" s="26">
        <v>91.287982578849451</v>
      </c>
      <c r="N19" s="26">
        <v>89.845834354855</v>
      </c>
      <c r="O19" s="26">
        <v>57.397499314979591</v>
      </c>
    </row>
    <row r="20" spans="1:15">
      <c r="A20" s="3">
        <v>3</v>
      </c>
      <c r="B20" s="4" t="s">
        <v>67</v>
      </c>
      <c r="C20" s="10">
        <v>566</v>
      </c>
      <c r="D20" s="10">
        <v>637</v>
      </c>
      <c r="E20" s="10">
        <v>654</v>
      </c>
      <c r="F20" s="10">
        <v>163</v>
      </c>
      <c r="G20" s="10">
        <v>165</v>
      </c>
      <c r="H20" s="10">
        <v>256</v>
      </c>
      <c r="I20" s="10">
        <v>256</v>
      </c>
      <c r="J20" s="10">
        <v>1056</v>
      </c>
      <c r="K20" s="10">
        <v>1075</v>
      </c>
      <c r="L20" s="25">
        <v>806070</v>
      </c>
      <c r="M20" s="26">
        <v>133.36310742243228</v>
      </c>
      <c r="N20" s="26">
        <v>131.00599203543115</v>
      </c>
      <c r="O20" s="26">
        <v>81.134392794670433</v>
      </c>
    </row>
    <row r="21" spans="1:15">
      <c r="A21" s="3">
        <v>4</v>
      </c>
      <c r="B21" s="4" t="s">
        <v>66</v>
      </c>
      <c r="C21" s="10">
        <v>501</v>
      </c>
      <c r="D21" s="10">
        <v>560</v>
      </c>
      <c r="E21" s="10">
        <v>576</v>
      </c>
      <c r="F21" s="10">
        <v>102</v>
      </c>
      <c r="G21" s="10">
        <v>105</v>
      </c>
      <c r="H21" s="10">
        <v>180</v>
      </c>
      <c r="I21" s="10">
        <v>189</v>
      </c>
      <c r="J21" s="10">
        <v>842</v>
      </c>
      <c r="K21" s="10">
        <v>870</v>
      </c>
      <c r="L21" s="25">
        <v>828401</v>
      </c>
      <c r="M21" s="26">
        <v>105.02160185707164</v>
      </c>
      <c r="N21" s="26">
        <v>101.64159628006243</v>
      </c>
      <c r="O21" s="26">
        <v>69.531543298475015</v>
      </c>
    </row>
    <row r="22" spans="1:15">
      <c r="A22" s="3">
        <v>5</v>
      </c>
      <c r="B22" s="4" t="s">
        <v>65</v>
      </c>
      <c r="C22" s="10">
        <v>486</v>
      </c>
      <c r="D22" s="10">
        <v>515</v>
      </c>
      <c r="E22" s="10">
        <v>527</v>
      </c>
      <c r="F22" s="10">
        <v>171</v>
      </c>
      <c r="G22" s="10">
        <v>171</v>
      </c>
      <c r="H22" s="10">
        <v>118</v>
      </c>
      <c r="I22" s="10">
        <v>118</v>
      </c>
      <c r="J22" s="10">
        <v>804</v>
      </c>
      <c r="K22" s="10">
        <v>816</v>
      </c>
      <c r="L22" s="25">
        <v>696650</v>
      </c>
      <c r="M22" s="26">
        <v>117.13198880355989</v>
      </c>
      <c r="N22" s="26">
        <v>115.40945955644871</v>
      </c>
      <c r="O22" s="26">
        <v>75.64774276896577</v>
      </c>
    </row>
    <row r="23" spans="1:15">
      <c r="A23" s="3">
        <v>6</v>
      </c>
      <c r="B23" s="5" t="s">
        <v>64</v>
      </c>
      <c r="C23" s="10">
        <v>434</v>
      </c>
      <c r="D23" s="10">
        <v>479</v>
      </c>
      <c r="E23" s="10">
        <v>487</v>
      </c>
      <c r="F23" s="10">
        <v>147</v>
      </c>
      <c r="G23" s="10">
        <v>147</v>
      </c>
      <c r="H23" s="10">
        <v>305</v>
      </c>
      <c r="I23" s="10">
        <v>306</v>
      </c>
      <c r="J23" s="10">
        <v>931</v>
      </c>
      <c r="K23" s="10">
        <v>940</v>
      </c>
      <c r="L23" s="25">
        <v>696618</v>
      </c>
      <c r="M23" s="26">
        <v>134.9376559319455</v>
      </c>
      <c r="N23" s="26">
        <v>133.64569965174601</v>
      </c>
      <c r="O23" s="26">
        <v>69.909189828571755</v>
      </c>
    </row>
    <row r="24" spans="1:15">
      <c r="A24" s="3">
        <v>7</v>
      </c>
      <c r="B24" s="5" t="s">
        <v>63</v>
      </c>
      <c r="C24" s="10">
        <v>453</v>
      </c>
      <c r="D24" s="10">
        <v>478</v>
      </c>
      <c r="E24" s="10">
        <v>485</v>
      </c>
      <c r="F24" s="10">
        <v>199</v>
      </c>
      <c r="G24" s="10">
        <v>202</v>
      </c>
      <c r="H24" s="10">
        <v>169</v>
      </c>
      <c r="I24" s="10">
        <v>170</v>
      </c>
      <c r="J24" s="10">
        <v>846</v>
      </c>
      <c r="K24" s="10">
        <v>857</v>
      </c>
      <c r="L24" s="25">
        <v>817585</v>
      </c>
      <c r="M24" s="26">
        <v>104.82090547160234</v>
      </c>
      <c r="N24" s="26">
        <v>103.47547961374046</v>
      </c>
      <c r="O24" s="26">
        <v>59.321049187546251</v>
      </c>
    </row>
    <row r="25" spans="1:15">
      <c r="A25" s="3">
        <v>8</v>
      </c>
      <c r="B25" s="5" t="s">
        <v>62</v>
      </c>
      <c r="C25" s="10">
        <v>636</v>
      </c>
      <c r="D25" s="10">
        <v>705</v>
      </c>
      <c r="E25" s="10">
        <v>718</v>
      </c>
      <c r="F25" s="10">
        <v>215</v>
      </c>
      <c r="G25" s="10">
        <v>216</v>
      </c>
      <c r="H25" s="10">
        <v>183</v>
      </c>
      <c r="I25" s="10">
        <v>187</v>
      </c>
      <c r="J25" s="10">
        <v>1103</v>
      </c>
      <c r="K25" s="10">
        <v>1121</v>
      </c>
      <c r="L25" s="25">
        <v>874663</v>
      </c>
      <c r="M25" s="26">
        <v>128.16364702748373</v>
      </c>
      <c r="N25" s="26">
        <v>126.10571157119941</v>
      </c>
      <c r="O25" s="26">
        <v>82.088758756229538</v>
      </c>
    </row>
    <row r="26" spans="1:15">
      <c r="A26" s="12"/>
      <c r="B26" s="12" t="s">
        <v>61</v>
      </c>
      <c r="C26" s="10">
        <v>3718</v>
      </c>
      <c r="D26" s="10">
        <v>4044</v>
      </c>
      <c r="E26" s="10">
        <v>4124</v>
      </c>
      <c r="F26" s="10">
        <v>1232</v>
      </c>
      <c r="G26" s="10">
        <v>1244</v>
      </c>
      <c r="H26" s="10">
        <v>1456</v>
      </c>
      <c r="I26" s="10">
        <v>1474</v>
      </c>
      <c r="J26" s="10">
        <v>6732</v>
      </c>
      <c r="K26" s="10">
        <v>6842</v>
      </c>
      <c r="L26" s="11">
        <v>6113061</v>
      </c>
      <c r="M26" s="26">
        <v>111.92428801217591</v>
      </c>
      <c r="N26" s="26">
        <v>110.1248621598901</v>
      </c>
      <c r="O26" s="26">
        <v>67.462111043878025</v>
      </c>
    </row>
    <row r="27" spans="1:15" ht="12.75" customHeight="1">
      <c r="A27" s="3">
        <v>1</v>
      </c>
      <c r="B27" s="4" t="s">
        <v>60</v>
      </c>
      <c r="C27" s="10">
        <v>252</v>
      </c>
      <c r="D27" s="10">
        <v>282</v>
      </c>
      <c r="E27" s="10">
        <v>284</v>
      </c>
      <c r="F27" s="10">
        <v>46</v>
      </c>
      <c r="G27" s="10">
        <v>47</v>
      </c>
      <c r="H27" s="10">
        <v>213</v>
      </c>
      <c r="I27" s="10">
        <v>216</v>
      </c>
      <c r="J27" s="10">
        <v>541</v>
      </c>
      <c r="K27" s="10">
        <v>547</v>
      </c>
      <c r="L27" s="25">
        <v>358909</v>
      </c>
      <c r="M27" s="26">
        <v>152.40632026502539</v>
      </c>
      <c r="N27" s="26">
        <v>150.73458731879111</v>
      </c>
      <c r="O27" s="26">
        <v>79.128692788422697</v>
      </c>
    </row>
    <row r="28" spans="1:15">
      <c r="A28" s="3">
        <v>2</v>
      </c>
      <c r="B28" s="4" t="s">
        <v>59</v>
      </c>
      <c r="C28" s="10">
        <v>617</v>
      </c>
      <c r="D28" s="10">
        <v>737</v>
      </c>
      <c r="E28" s="10">
        <v>753</v>
      </c>
      <c r="F28" s="10">
        <v>147</v>
      </c>
      <c r="G28" s="10">
        <v>149</v>
      </c>
      <c r="H28" s="10">
        <v>288</v>
      </c>
      <c r="I28" s="10">
        <v>289</v>
      </c>
      <c r="J28" s="10">
        <v>1172</v>
      </c>
      <c r="K28" s="10">
        <v>1191</v>
      </c>
      <c r="L28" s="25">
        <v>678079</v>
      </c>
      <c r="M28" s="26">
        <v>175.64325100762593</v>
      </c>
      <c r="N28" s="26">
        <v>172.84121761623646</v>
      </c>
      <c r="O28" s="26">
        <v>111.04900756401541</v>
      </c>
    </row>
    <row r="29" spans="1:15">
      <c r="A29" s="3">
        <v>3</v>
      </c>
      <c r="B29" s="4" t="s">
        <v>58</v>
      </c>
      <c r="C29" s="10">
        <v>130</v>
      </c>
      <c r="D29" s="10">
        <v>149</v>
      </c>
      <c r="E29" s="10">
        <v>152</v>
      </c>
      <c r="F29" s="10">
        <v>40</v>
      </c>
      <c r="G29" s="10">
        <v>40</v>
      </c>
      <c r="H29" s="10">
        <v>67</v>
      </c>
      <c r="I29" s="10">
        <v>67</v>
      </c>
      <c r="J29" s="10">
        <v>256</v>
      </c>
      <c r="K29" s="10">
        <v>259</v>
      </c>
      <c r="L29" s="25">
        <v>351643</v>
      </c>
      <c r="M29" s="26">
        <v>73.654245925555173</v>
      </c>
      <c r="N29" s="26">
        <v>72.801107941861488</v>
      </c>
      <c r="O29" s="26">
        <v>43.22565784048026</v>
      </c>
    </row>
    <row r="30" spans="1:15">
      <c r="A30" s="3">
        <v>4</v>
      </c>
      <c r="B30" s="4" t="s">
        <v>57</v>
      </c>
      <c r="C30" s="10">
        <v>33</v>
      </c>
      <c r="D30" s="10">
        <v>38</v>
      </c>
      <c r="E30" s="10">
        <v>40</v>
      </c>
      <c r="F30" s="10">
        <v>14</v>
      </c>
      <c r="G30" s="10">
        <v>14</v>
      </c>
      <c r="H30" s="10">
        <v>56</v>
      </c>
      <c r="I30" s="10">
        <v>57</v>
      </c>
      <c r="J30" s="10">
        <v>108</v>
      </c>
      <c r="K30" s="10">
        <v>111</v>
      </c>
      <c r="L30" s="25">
        <v>187272</v>
      </c>
      <c r="M30" s="26">
        <v>59.272074843009108</v>
      </c>
      <c r="N30" s="26">
        <v>57.670126874279127</v>
      </c>
      <c r="O30" s="26">
        <v>21.35930624973301</v>
      </c>
    </row>
    <row r="31" spans="1:15">
      <c r="A31" s="3">
        <v>5</v>
      </c>
      <c r="B31" s="4" t="s">
        <v>56</v>
      </c>
      <c r="C31" s="10">
        <v>1141</v>
      </c>
      <c r="D31" s="10">
        <v>1264</v>
      </c>
      <c r="E31" s="10">
        <v>1319</v>
      </c>
      <c r="F31" s="10">
        <v>236</v>
      </c>
      <c r="G31" s="10">
        <v>243</v>
      </c>
      <c r="H31" s="10">
        <v>1327</v>
      </c>
      <c r="I31" s="10">
        <v>1368</v>
      </c>
      <c r="J31" s="10">
        <v>2827</v>
      </c>
      <c r="K31" s="10">
        <v>2930</v>
      </c>
      <c r="L31" s="25">
        <v>2155622</v>
      </c>
      <c r="M31" s="26">
        <v>135.92364524021372</v>
      </c>
      <c r="N31" s="26">
        <v>131.14544201163284</v>
      </c>
      <c r="O31" s="26">
        <v>61.188835519399966</v>
      </c>
    </row>
    <row r="32" spans="1:15">
      <c r="A32" s="3">
        <v>6</v>
      </c>
      <c r="B32" s="4" t="s">
        <v>55</v>
      </c>
      <c r="C32" s="10">
        <v>159</v>
      </c>
      <c r="D32" s="10">
        <v>174</v>
      </c>
      <c r="E32" s="10">
        <v>174</v>
      </c>
      <c r="F32" s="10">
        <v>27</v>
      </c>
      <c r="G32" s="10">
        <v>27</v>
      </c>
      <c r="H32" s="10">
        <v>117</v>
      </c>
      <c r="I32" s="10">
        <v>118</v>
      </c>
      <c r="J32" s="10">
        <v>318</v>
      </c>
      <c r="K32" s="10">
        <v>319</v>
      </c>
      <c r="L32" s="25">
        <v>399594</v>
      </c>
      <c r="M32" s="26">
        <v>79.831028493921323</v>
      </c>
      <c r="N32" s="26">
        <v>79.580774486103394</v>
      </c>
      <c r="O32" s="26">
        <v>43.544197360320723</v>
      </c>
    </row>
    <row r="33" spans="1:15">
      <c r="A33" s="3">
        <v>7</v>
      </c>
      <c r="B33" s="4" t="s">
        <v>54</v>
      </c>
      <c r="C33" s="10">
        <v>301</v>
      </c>
      <c r="D33" s="10">
        <v>337</v>
      </c>
      <c r="E33" s="10">
        <v>346</v>
      </c>
      <c r="F33" s="10">
        <v>55</v>
      </c>
      <c r="G33" s="10">
        <v>58</v>
      </c>
      <c r="H33" s="10">
        <v>334</v>
      </c>
      <c r="I33" s="10">
        <v>344</v>
      </c>
      <c r="J33" s="10">
        <v>726</v>
      </c>
      <c r="K33" s="10">
        <v>748</v>
      </c>
      <c r="L33" s="25">
        <v>555632</v>
      </c>
      <c r="M33" s="26">
        <v>134.62147608489073</v>
      </c>
      <c r="N33" s="26">
        <v>130.66202090592336</v>
      </c>
      <c r="O33" s="26">
        <v>62.271431451032342</v>
      </c>
    </row>
    <row r="34" spans="1:15">
      <c r="A34" s="3">
        <v>8</v>
      </c>
      <c r="B34" s="4" t="s">
        <v>53</v>
      </c>
      <c r="C34" s="10">
        <v>401</v>
      </c>
      <c r="D34" s="10">
        <v>470</v>
      </c>
      <c r="E34" s="10">
        <v>474</v>
      </c>
      <c r="F34" s="10">
        <v>114</v>
      </c>
      <c r="G34" s="10">
        <v>114</v>
      </c>
      <c r="H34" s="10">
        <v>119</v>
      </c>
      <c r="I34" s="10">
        <v>120</v>
      </c>
      <c r="J34" s="10">
        <v>703</v>
      </c>
      <c r="K34" s="10">
        <v>708</v>
      </c>
      <c r="L34" s="25">
        <v>455554</v>
      </c>
      <c r="M34" s="26">
        <v>155.41516483227016</v>
      </c>
      <c r="N34" s="26">
        <v>154.31760010887842</v>
      </c>
      <c r="O34" s="26">
        <v>104.0491357775368</v>
      </c>
    </row>
    <row r="35" spans="1:15">
      <c r="A35" s="3">
        <v>9</v>
      </c>
      <c r="B35" s="4" t="s">
        <v>52</v>
      </c>
      <c r="C35" s="10">
        <v>146</v>
      </c>
      <c r="D35" s="10">
        <v>167</v>
      </c>
      <c r="E35" s="10">
        <v>170</v>
      </c>
      <c r="F35" s="10">
        <v>16</v>
      </c>
      <c r="G35" s="10">
        <v>16</v>
      </c>
      <c r="H35" s="10">
        <v>80</v>
      </c>
      <c r="I35" s="10">
        <v>80</v>
      </c>
      <c r="J35" s="10">
        <v>263</v>
      </c>
      <c r="K35" s="10">
        <v>266</v>
      </c>
      <c r="L35" s="25">
        <v>286206</v>
      </c>
      <c r="M35" s="26">
        <v>92.940050173651144</v>
      </c>
      <c r="N35" s="26">
        <v>91.891854119061094</v>
      </c>
      <c r="O35" s="26">
        <v>59.397776426769532</v>
      </c>
    </row>
    <row r="36" spans="1:15">
      <c r="A36" s="3">
        <v>10</v>
      </c>
      <c r="B36" s="5" t="s">
        <v>51</v>
      </c>
      <c r="C36" s="10">
        <v>43</v>
      </c>
      <c r="D36" s="10">
        <v>49</v>
      </c>
      <c r="E36" s="10">
        <v>50</v>
      </c>
      <c r="F36" s="10">
        <v>9</v>
      </c>
      <c r="G36" s="10">
        <v>9</v>
      </c>
      <c r="H36" s="10">
        <v>34</v>
      </c>
      <c r="I36" s="10">
        <v>34</v>
      </c>
      <c r="J36" s="10">
        <v>92</v>
      </c>
      <c r="K36" s="10">
        <v>93</v>
      </c>
      <c r="L36" s="25">
        <v>208038</v>
      </c>
      <c r="M36" s="26">
        <v>44.703371499437601</v>
      </c>
      <c r="N36" s="26">
        <v>44.222690085465153</v>
      </c>
      <c r="O36" s="26">
        <v>24.034070698622369</v>
      </c>
    </row>
    <row r="37" spans="1:15">
      <c r="A37" s="3">
        <v>11</v>
      </c>
      <c r="B37" s="5" t="s">
        <v>50</v>
      </c>
      <c r="C37" s="10">
        <v>13</v>
      </c>
      <c r="D37" s="10">
        <v>16</v>
      </c>
      <c r="E37" s="10">
        <v>16</v>
      </c>
      <c r="F37" s="10">
        <v>9</v>
      </c>
      <c r="G37" s="10">
        <v>9</v>
      </c>
      <c r="H37" s="10">
        <v>10</v>
      </c>
      <c r="I37" s="10">
        <v>10</v>
      </c>
      <c r="J37" s="10">
        <v>35</v>
      </c>
      <c r="K37" s="10">
        <v>35</v>
      </c>
      <c r="L37" s="25">
        <v>44819</v>
      </c>
      <c r="M37" s="26">
        <v>78.091880675606319</v>
      </c>
      <c r="N37" s="26">
        <v>78.091880675606319</v>
      </c>
      <c r="O37" s="26">
        <v>35.699145451705746</v>
      </c>
    </row>
    <row r="38" spans="1:15">
      <c r="A38" s="3">
        <v>12</v>
      </c>
      <c r="B38" s="5" t="s">
        <v>49</v>
      </c>
      <c r="C38" s="10">
        <v>204</v>
      </c>
      <c r="D38" s="10">
        <v>233</v>
      </c>
      <c r="E38" s="10">
        <v>236</v>
      </c>
      <c r="F38" s="10">
        <v>33</v>
      </c>
      <c r="G38" s="10">
        <v>34</v>
      </c>
      <c r="H38" s="10">
        <v>55</v>
      </c>
      <c r="I38" s="10">
        <v>55</v>
      </c>
      <c r="J38" s="10">
        <v>321</v>
      </c>
      <c r="K38" s="10">
        <v>325</v>
      </c>
      <c r="L38" s="25">
        <v>308961</v>
      </c>
      <c r="M38" s="26">
        <v>105.1912700955784</v>
      </c>
      <c r="N38" s="26">
        <v>103.89660830978669</v>
      </c>
      <c r="O38" s="26">
        <v>76.385045361712315</v>
      </c>
    </row>
    <row r="39" spans="1:15">
      <c r="A39" s="3">
        <v>13</v>
      </c>
      <c r="B39" s="4" t="s">
        <v>48</v>
      </c>
      <c r="C39" s="10">
        <v>101</v>
      </c>
      <c r="D39" s="10">
        <v>110</v>
      </c>
      <c r="E39" s="10">
        <v>118</v>
      </c>
      <c r="F39" s="10">
        <v>10</v>
      </c>
      <c r="G39" s="10">
        <v>10</v>
      </c>
      <c r="H39" s="10">
        <v>50</v>
      </c>
      <c r="I39" s="10">
        <v>50</v>
      </c>
      <c r="J39" s="10">
        <v>170</v>
      </c>
      <c r="K39" s="10">
        <v>178</v>
      </c>
      <c r="L39" s="25">
        <v>293665</v>
      </c>
      <c r="M39" s="26">
        <v>60.61328384383566</v>
      </c>
      <c r="N39" s="26">
        <v>57.889091311528446</v>
      </c>
      <c r="O39" s="26">
        <v>40.181839851531507</v>
      </c>
    </row>
    <row r="40" spans="1:15">
      <c r="A40" s="14"/>
      <c r="B40" s="14" t="s">
        <v>47</v>
      </c>
      <c r="C40" s="10">
        <v>3541</v>
      </c>
      <c r="D40" s="10">
        <v>4026</v>
      </c>
      <c r="E40" s="10">
        <v>4132</v>
      </c>
      <c r="F40" s="10">
        <v>756</v>
      </c>
      <c r="G40" s="10">
        <v>770</v>
      </c>
      <c r="H40" s="10">
        <v>2750</v>
      </c>
      <c r="I40" s="10">
        <v>2808</v>
      </c>
      <c r="J40" s="10">
        <v>7532</v>
      </c>
      <c r="K40" s="10">
        <v>7710</v>
      </c>
      <c r="L40" s="11">
        <v>6283994</v>
      </c>
      <c r="M40" s="26">
        <v>122.69266966200159</v>
      </c>
      <c r="N40" s="26">
        <v>119.86007625086849</v>
      </c>
      <c r="O40" s="26">
        <v>65.754359409000074</v>
      </c>
    </row>
    <row r="41" spans="1:15" ht="12.75" customHeight="1">
      <c r="A41" s="3">
        <v>1</v>
      </c>
      <c r="B41" s="4" t="s">
        <v>46</v>
      </c>
      <c r="C41" s="10">
        <v>92</v>
      </c>
      <c r="D41" s="10">
        <v>112</v>
      </c>
      <c r="E41" s="10">
        <v>112</v>
      </c>
      <c r="F41" s="10">
        <v>23</v>
      </c>
      <c r="G41" s="10">
        <v>23</v>
      </c>
      <c r="H41" s="10">
        <v>65</v>
      </c>
      <c r="I41" s="10">
        <v>65</v>
      </c>
      <c r="J41" s="10">
        <v>200</v>
      </c>
      <c r="K41" s="10">
        <v>200</v>
      </c>
      <c r="L41" s="25">
        <v>281495</v>
      </c>
      <c r="M41" s="26">
        <v>71.049219346702429</v>
      </c>
      <c r="N41" s="26">
        <v>71.049219346702429</v>
      </c>
      <c r="O41" s="26">
        <v>39.787562834153363</v>
      </c>
    </row>
    <row r="42" spans="1:15">
      <c r="A42" s="3">
        <v>2</v>
      </c>
      <c r="B42" s="4" t="s">
        <v>45</v>
      </c>
      <c r="C42" s="10">
        <v>91</v>
      </c>
      <c r="D42" s="10">
        <v>103</v>
      </c>
      <c r="E42" s="10">
        <v>104</v>
      </c>
      <c r="F42" s="10">
        <v>28</v>
      </c>
      <c r="G42" s="10">
        <v>28</v>
      </c>
      <c r="H42" s="10">
        <v>53</v>
      </c>
      <c r="I42" s="10">
        <v>53</v>
      </c>
      <c r="J42" s="10">
        <v>184</v>
      </c>
      <c r="K42" s="10">
        <v>185</v>
      </c>
      <c r="L42" s="25">
        <v>251041</v>
      </c>
      <c r="M42" s="26">
        <v>73.693141757720852</v>
      </c>
      <c r="N42" s="26">
        <v>73.294800450922352</v>
      </c>
      <c r="O42" s="26">
        <v>41.427495907043074</v>
      </c>
    </row>
    <row r="43" spans="1:15">
      <c r="A43" s="3">
        <v>3</v>
      </c>
      <c r="B43" s="4" t="s">
        <v>44</v>
      </c>
      <c r="C43" s="10">
        <v>215</v>
      </c>
      <c r="D43" s="10">
        <v>240</v>
      </c>
      <c r="E43" s="10">
        <v>247</v>
      </c>
      <c r="F43" s="10">
        <v>13</v>
      </c>
      <c r="G43" s="10">
        <v>14</v>
      </c>
      <c r="H43" s="10">
        <v>179</v>
      </c>
      <c r="I43" s="10">
        <v>186</v>
      </c>
      <c r="J43" s="10">
        <v>432</v>
      </c>
      <c r="K43" s="10">
        <v>447</v>
      </c>
      <c r="L43" s="25">
        <v>571032</v>
      </c>
      <c r="M43" s="26">
        <v>78.279325852141383</v>
      </c>
      <c r="N43" s="26">
        <v>75.65250283696885</v>
      </c>
      <c r="O43" s="26">
        <v>43.255018983174324</v>
      </c>
    </row>
    <row r="44" spans="1:15">
      <c r="A44" s="3">
        <v>4</v>
      </c>
      <c r="B44" s="4" t="s">
        <v>43</v>
      </c>
      <c r="C44" s="10">
        <v>57</v>
      </c>
      <c r="D44" s="10">
        <v>65</v>
      </c>
      <c r="E44" s="10">
        <v>65</v>
      </c>
      <c r="F44" s="10">
        <v>17</v>
      </c>
      <c r="G44" s="10">
        <v>17</v>
      </c>
      <c r="H44" s="10">
        <v>31</v>
      </c>
      <c r="I44" s="10">
        <v>31</v>
      </c>
      <c r="J44" s="10">
        <v>113</v>
      </c>
      <c r="K44" s="10">
        <v>113</v>
      </c>
      <c r="L44" s="25">
        <v>171430</v>
      </c>
      <c r="M44" s="26">
        <v>65.916117365688621</v>
      </c>
      <c r="N44" s="26">
        <v>65.916117365688621</v>
      </c>
      <c r="O44" s="26">
        <v>37.916350697077519</v>
      </c>
    </row>
    <row r="45" spans="1:15">
      <c r="A45" s="3">
        <v>5</v>
      </c>
      <c r="B45" s="4" t="s">
        <v>42</v>
      </c>
      <c r="C45" s="10">
        <v>1</v>
      </c>
      <c r="D45" s="10">
        <v>2</v>
      </c>
      <c r="E45" s="10">
        <v>2</v>
      </c>
      <c r="F45" s="10">
        <v>0</v>
      </c>
      <c r="G45" s="10">
        <v>0</v>
      </c>
      <c r="H45" s="10">
        <v>0</v>
      </c>
      <c r="I45" s="10">
        <v>0</v>
      </c>
      <c r="J45" s="10">
        <v>2</v>
      </c>
      <c r="K45" s="10">
        <v>2</v>
      </c>
      <c r="L45" s="25">
        <v>6362</v>
      </c>
      <c r="M45" s="26">
        <v>31.436655139893112</v>
      </c>
      <c r="N45" s="26">
        <v>31.436655139893112</v>
      </c>
      <c r="O45" s="26">
        <v>31.436655139893112</v>
      </c>
    </row>
    <row r="46" spans="1:15">
      <c r="A46" s="3">
        <v>6</v>
      </c>
      <c r="B46" s="4" t="s">
        <v>41</v>
      </c>
      <c r="C46" s="10">
        <v>1</v>
      </c>
      <c r="D46" s="10">
        <v>2</v>
      </c>
      <c r="E46" s="10">
        <v>2</v>
      </c>
      <c r="F46" s="10">
        <v>1</v>
      </c>
      <c r="G46" s="10">
        <v>1</v>
      </c>
      <c r="H46" s="10">
        <v>0</v>
      </c>
      <c r="I46" s="10">
        <v>0</v>
      </c>
      <c r="J46" s="10">
        <v>3</v>
      </c>
      <c r="K46" s="10">
        <v>3</v>
      </c>
      <c r="L46" s="25">
        <v>11831</v>
      </c>
      <c r="M46" s="26">
        <v>25.357112670103966</v>
      </c>
      <c r="N46" s="26">
        <v>25.357112670103966</v>
      </c>
      <c r="O46" s="26">
        <v>16.904741780069308</v>
      </c>
    </row>
    <row r="47" spans="1:15">
      <c r="A47" s="3">
        <v>7</v>
      </c>
      <c r="B47" s="4" t="s">
        <v>40</v>
      </c>
      <c r="C47" s="10">
        <v>28</v>
      </c>
      <c r="D47" s="10">
        <v>28</v>
      </c>
      <c r="E47" s="10">
        <v>30</v>
      </c>
      <c r="F47" s="10">
        <v>4</v>
      </c>
      <c r="G47" s="10">
        <v>4</v>
      </c>
      <c r="H47" s="10">
        <v>31</v>
      </c>
      <c r="I47" s="10">
        <v>31</v>
      </c>
      <c r="J47" s="10">
        <v>63</v>
      </c>
      <c r="K47" s="10">
        <v>65</v>
      </c>
      <c r="L47" s="25">
        <v>111532</v>
      </c>
      <c r="M47" s="26">
        <v>58.279238245525946</v>
      </c>
      <c r="N47" s="26">
        <v>56.486030914894378</v>
      </c>
      <c r="O47" s="26">
        <v>26.898109959473512</v>
      </c>
    </row>
    <row r="48" spans="1:15">
      <c r="A48" s="3">
        <v>8</v>
      </c>
      <c r="B48" s="4" t="s">
        <v>39</v>
      </c>
      <c r="C48" s="10">
        <v>247</v>
      </c>
      <c r="D48" s="10">
        <v>283</v>
      </c>
      <c r="E48" s="10">
        <v>287</v>
      </c>
      <c r="F48" s="10">
        <v>73</v>
      </c>
      <c r="G48" s="10">
        <v>73</v>
      </c>
      <c r="H48" s="10">
        <v>163</v>
      </c>
      <c r="I48" s="10">
        <v>164</v>
      </c>
      <c r="J48" s="10">
        <v>519</v>
      </c>
      <c r="K48" s="10">
        <v>524</v>
      </c>
      <c r="L48" s="25">
        <v>346211</v>
      </c>
      <c r="M48" s="26">
        <v>151.35278775082247</v>
      </c>
      <c r="N48" s="26">
        <v>149.90858176083373</v>
      </c>
      <c r="O48" s="26">
        <v>82.897423825355062</v>
      </c>
    </row>
    <row r="49" spans="1:15">
      <c r="A49" s="3">
        <v>9</v>
      </c>
      <c r="B49" s="5" t="s">
        <v>38</v>
      </c>
      <c r="C49" s="10">
        <v>40</v>
      </c>
      <c r="D49" s="10">
        <v>43</v>
      </c>
      <c r="E49" s="10">
        <v>44</v>
      </c>
      <c r="F49" s="10">
        <v>12</v>
      </c>
      <c r="G49" s="10">
        <v>12</v>
      </c>
      <c r="H49" s="10">
        <v>16</v>
      </c>
      <c r="I49" s="10">
        <v>18</v>
      </c>
      <c r="J49" s="10">
        <v>71</v>
      </c>
      <c r="K49" s="10">
        <v>74</v>
      </c>
      <c r="L49" s="25">
        <v>148337</v>
      </c>
      <c r="M49" s="26">
        <v>49.886407302291403</v>
      </c>
      <c r="N49" s="26">
        <v>47.863985384630944</v>
      </c>
      <c r="O49" s="26">
        <v>29.662188125686782</v>
      </c>
    </row>
    <row r="50" spans="1:15">
      <c r="A50" s="3">
        <v>10</v>
      </c>
      <c r="B50" s="5" t="s">
        <v>37</v>
      </c>
      <c r="C50" s="10">
        <v>138</v>
      </c>
      <c r="D50" s="10">
        <v>152</v>
      </c>
      <c r="E50" s="10">
        <v>152</v>
      </c>
      <c r="F50" s="10">
        <v>20</v>
      </c>
      <c r="G50" s="10">
        <v>20</v>
      </c>
      <c r="H50" s="10">
        <v>98</v>
      </c>
      <c r="I50" s="10">
        <v>98</v>
      </c>
      <c r="J50" s="10">
        <v>270</v>
      </c>
      <c r="K50" s="10">
        <v>270</v>
      </c>
      <c r="L50" s="25">
        <v>257870</v>
      </c>
      <c r="M50" s="26">
        <v>104.70392058013728</v>
      </c>
      <c r="N50" s="26">
        <v>104.70392058013728</v>
      </c>
      <c r="O50" s="26">
        <v>58.944429363632842</v>
      </c>
    </row>
    <row r="51" spans="1:15">
      <c r="A51" s="3">
        <v>11</v>
      </c>
      <c r="B51" s="5" t="s">
        <v>36</v>
      </c>
      <c r="C51" s="10">
        <v>181</v>
      </c>
      <c r="D51" s="10">
        <v>214</v>
      </c>
      <c r="E51" s="10">
        <v>220</v>
      </c>
      <c r="F51" s="10">
        <v>40</v>
      </c>
      <c r="G51" s="10">
        <v>40</v>
      </c>
      <c r="H51" s="10">
        <v>81</v>
      </c>
      <c r="I51" s="10">
        <v>84</v>
      </c>
      <c r="J51" s="10">
        <v>335</v>
      </c>
      <c r="K51" s="10">
        <v>344</v>
      </c>
      <c r="L51" s="25">
        <v>342903</v>
      </c>
      <c r="M51" s="26">
        <v>100.31991554462923</v>
      </c>
      <c r="N51" s="26">
        <v>97.695266591426716</v>
      </c>
      <c r="O51" s="26">
        <v>64.158085522728001</v>
      </c>
    </row>
    <row r="52" spans="1:15">
      <c r="A52" s="12"/>
      <c r="B52" s="12" t="s">
        <v>35</v>
      </c>
      <c r="C52" s="10">
        <v>1091</v>
      </c>
      <c r="D52" s="10">
        <v>1244</v>
      </c>
      <c r="E52" s="10">
        <v>1265</v>
      </c>
      <c r="F52" s="10">
        <v>231</v>
      </c>
      <c r="G52" s="10">
        <v>232</v>
      </c>
      <c r="H52" s="10">
        <v>717</v>
      </c>
      <c r="I52" s="10">
        <v>730</v>
      </c>
      <c r="J52" s="10">
        <v>2192</v>
      </c>
      <c r="K52" s="10">
        <v>2227</v>
      </c>
      <c r="L52" s="11">
        <v>2500044</v>
      </c>
      <c r="M52" s="26">
        <v>89.078432219592941</v>
      </c>
      <c r="N52" s="26">
        <v>87.678456859159283</v>
      </c>
      <c r="O52" s="26">
        <v>50.599109455673585</v>
      </c>
    </row>
    <row r="53" spans="1:15" ht="12.75" customHeight="1">
      <c r="A53" s="3">
        <v>1</v>
      </c>
      <c r="B53" s="4" t="s">
        <v>34</v>
      </c>
      <c r="C53" s="10">
        <v>104</v>
      </c>
      <c r="D53" s="10">
        <v>120</v>
      </c>
      <c r="E53" s="10">
        <v>122</v>
      </c>
      <c r="F53" s="10">
        <v>52</v>
      </c>
      <c r="G53" s="10">
        <v>53</v>
      </c>
      <c r="H53" s="10">
        <v>75</v>
      </c>
      <c r="I53" s="10">
        <v>75</v>
      </c>
      <c r="J53" s="10">
        <v>247</v>
      </c>
      <c r="K53" s="10">
        <v>250</v>
      </c>
      <c r="L53" s="25">
        <v>201935</v>
      </c>
      <c r="M53" s="26">
        <v>123.80221358357886</v>
      </c>
      <c r="N53" s="26">
        <v>122.31658702057592</v>
      </c>
      <c r="O53" s="26">
        <v>60.415480228786492</v>
      </c>
    </row>
    <row r="54" spans="1:15">
      <c r="A54" s="3">
        <v>2</v>
      </c>
      <c r="B54" s="4" t="s">
        <v>33</v>
      </c>
      <c r="C54" s="10">
        <v>127</v>
      </c>
      <c r="D54" s="10">
        <v>156</v>
      </c>
      <c r="E54" s="10">
        <v>157</v>
      </c>
      <c r="F54" s="10">
        <v>33</v>
      </c>
      <c r="G54" s="10">
        <v>33</v>
      </c>
      <c r="H54" s="10">
        <v>104</v>
      </c>
      <c r="I54" s="10">
        <v>104</v>
      </c>
      <c r="J54" s="10">
        <v>293</v>
      </c>
      <c r="K54" s="10">
        <v>294</v>
      </c>
      <c r="L54" s="25">
        <v>260432</v>
      </c>
      <c r="M54" s="26">
        <v>112.88935307489093</v>
      </c>
      <c r="N54" s="26">
        <v>112.50537568347976</v>
      </c>
      <c r="O54" s="26">
        <v>60.284450451557412</v>
      </c>
    </row>
    <row r="55" spans="1:15">
      <c r="A55" s="3">
        <v>3</v>
      </c>
      <c r="B55" s="4" t="s">
        <v>32</v>
      </c>
      <c r="C55" s="10">
        <v>469</v>
      </c>
      <c r="D55" s="10">
        <v>509</v>
      </c>
      <c r="E55" s="10">
        <v>513</v>
      </c>
      <c r="F55" s="10">
        <v>76</v>
      </c>
      <c r="G55" s="10">
        <v>77</v>
      </c>
      <c r="H55" s="10">
        <v>136</v>
      </c>
      <c r="I55" s="10">
        <v>137</v>
      </c>
      <c r="J55" s="10">
        <v>721</v>
      </c>
      <c r="K55" s="10">
        <v>727</v>
      </c>
      <c r="L55" s="25">
        <v>653511</v>
      </c>
      <c r="M55" s="26">
        <v>111.24525830475693</v>
      </c>
      <c r="N55" s="26">
        <v>110.3271406296145</v>
      </c>
      <c r="O55" s="26">
        <v>78.499061224677163</v>
      </c>
    </row>
    <row r="56" spans="1:15">
      <c r="A56" s="3">
        <v>4</v>
      </c>
      <c r="B56" s="4" t="s">
        <v>31</v>
      </c>
      <c r="C56" s="10">
        <v>253</v>
      </c>
      <c r="D56" s="10">
        <v>292</v>
      </c>
      <c r="E56" s="10">
        <v>295</v>
      </c>
      <c r="F56" s="10">
        <v>51</v>
      </c>
      <c r="G56" s="10">
        <v>51</v>
      </c>
      <c r="H56" s="10">
        <v>87</v>
      </c>
      <c r="I56" s="10">
        <v>89</v>
      </c>
      <c r="J56" s="10">
        <v>430</v>
      </c>
      <c r="K56" s="10">
        <v>435</v>
      </c>
      <c r="L56" s="25">
        <v>368509</v>
      </c>
      <c r="M56" s="26">
        <v>118.04324996133066</v>
      </c>
      <c r="N56" s="26">
        <v>116.6864309962579</v>
      </c>
      <c r="O56" s="26">
        <v>80.052318939293201</v>
      </c>
    </row>
    <row r="57" spans="1:15">
      <c r="A57" s="3">
        <v>5</v>
      </c>
      <c r="B57" s="4" t="s">
        <v>30</v>
      </c>
      <c r="C57" s="10">
        <v>145</v>
      </c>
      <c r="D57" s="10">
        <v>177</v>
      </c>
      <c r="E57" s="10">
        <v>181</v>
      </c>
      <c r="F57" s="10">
        <v>41</v>
      </c>
      <c r="G57" s="10">
        <v>41</v>
      </c>
      <c r="H57" s="10">
        <v>120</v>
      </c>
      <c r="I57" s="10">
        <v>122</v>
      </c>
      <c r="J57" s="10">
        <v>338</v>
      </c>
      <c r="K57" s="10">
        <v>344</v>
      </c>
      <c r="L57" s="25">
        <v>250717</v>
      </c>
      <c r="M57" s="26">
        <v>137.20649178157046</v>
      </c>
      <c r="N57" s="26">
        <v>134.8133552970082</v>
      </c>
      <c r="O57" s="26">
        <v>72.19295061762864</v>
      </c>
    </row>
    <row r="58" spans="1:15">
      <c r="A58" s="3">
        <v>6</v>
      </c>
      <c r="B58" s="5" t="s">
        <v>29</v>
      </c>
      <c r="C58" s="10">
        <v>642</v>
      </c>
      <c r="D58" s="10">
        <v>728</v>
      </c>
      <c r="E58" s="10">
        <v>743</v>
      </c>
      <c r="F58" s="10">
        <v>181</v>
      </c>
      <c r="G58" s="10">
        <v>187</v>
      </c>
      <c r="H58" s="10">
        <v>334</v>
      </c>
      <c r="I58" s="10">
        <v>335</v>
      </c>
      <c r="J58" s="10">
        <v>1243</v>
      </c>
      <c r="K58" s="10">
        <v>1265</v>
      </c>
      <c r="L58" s="25">
        <v>1037110</v>
      </c>
      <c r="M58" s="26">
        <v>121.97356114587652</v>
      </c>
      <c r="N58" s="26">
        <v>119.85228182160041</v>
      </c>
      <c r="O58" s="26">
        <v>71.641388088052381</v>
      </c>
    </row>
    <row r="59" spans="1:15">
      <c r="A59" s="3">
        <v>7</v>
      </c>
      <c r="B59" s="15" t="s">
        <v>28</v>
      </c>
      <c r="C59" s="10">
        <v>429</v>
      </c>
      <c r="D59" s="10">
        <v>470</v>
      </c>
      <c r="E59" s="10">
        <v>479</v>
      </c>
      <c r="F59" s="10">
        <v>95</v>
      </c>
      <c r="G59" s="10">
        <v>98</v>
      </c>
      <c r="H59" s="10">
        <v>211</v>
      </c>
      <c r="I59" s="10">
        <v>216</v>
      </c>
      <c r="J59" s="10">
        <v>776</v>
      </c>
      <c r="K59" s="10">
        <v>793</v>
      </c>
      <c r="L59" s="25">
        <v>588279</v>
      </c>
      <c r="M59" s="26">
        <v>134.79998436116196</v>
      </c>
      <c r="N59" s="26">
        <v>131.91019907220894</v>
      </c>
      <c r="O59" s="26">
        <v>81.423950200500101</v>
      </c>
    </row>
    <row r="60" spans="1:15">
      <c r="A60" s="3">
        <v>8</v>
      </c>
      <c r="B60" s="15" t="s">
        <v>27</v>
      </c>
      <c r="C60" s="10">
        <v>313</v>
      </c>
      <c r="D60" s="10">
        <v>351</v>
      </c>
      <c r="E60" s="10">
        <v>354</v>
      </c>
      <c r="F60" s="10">
        <v>77</v>
      </c>
      <c r="G60" s="10">
        <v>81</v>
      </c>
      <c r="H60" s="10">
        <v>134</v>
      </c>
      <c r="I60" s="10">
        <v>137</v>
      </c>
      <c r="J60" s="10">
        <v>562</v>
      </c>
      <c r="K60" s="10">
        <v>572</v>
      </c>
      <c r="L60" s="25">
        <v>471691</v>
      </c>
      <c r="M60" s="26">
        <v>121.26582868869663</v>
      </c>
      <c r="N60" s="26">
        <v>119.14579671861451</v>
      </c>
      <c r="O60" s="26">
        <v>75.04913174090666</v>
      </c>
    </row>
    <row r="61" spans="1:15">
      <c r="A61" s="3">
        <v>9</v>
      </c>
      <c r="B61" s="15" t="s">
        <v>26</v>
      </c>
      <c r="C61" s="10">
        <v>538</v>
      </c>
      <c r="D61" s="10">
        <v>614</v>
      </c>
      <c r="E61" s="10">
        <v>626</v>
      </c>
      <c r="F61" s="10">
        <v>138</v>
      </c>
      <c r="G61" s="10">
        <v>139</v>
      </c>
      <c r="H61" s="10">
        <v>231</v>
      </c>
      <c r="I61" s="10">
        <v>232</v>
      </c>
      <c r="J61" s="10">
        <v>983</v>
      </c>
      <c r="K61" s="10">
        <v>997</v>
      </c>
      <c r="L61" s="25">
        <v>633500</v>
      </c>
      <c r="M61" s="26">
        <v>157.37963693764797</v>
      </c>
      <c r="N61" s="26">
        <v>155.16969218626679</v>
      </c>
      <c r="O61" s="26">
        <v>98.816101026045786</v>
      </c>
    </row>
    <row r="62" spans="1:15">
      <c r="A62" s="3">
        <v>10</v>
      </c>
      <c r="B62" s="16" t="s">
        <v>25</v>
      </c>
      <c r="C62" s="10">
        <v>212</v>
      </c>
      <c r="D62" s="10">
        <v>234</v>
      </c>
      <c r="E62" s="10">
        <v>236</v>
      </c>
      <c r="F62" s="10">
        <v>48</v>
      </c>
      <c r="G62" s="10">
        <v>50</v>
      </c>
      <c r="H62" s="10">
        <v>79</v>
      </c>
      <c r="I62" s="10">
        <v>80</v>
      </c>
      <c r="J62" s="10">
        <v>361</v>
      </c>
      <c r="K62" s="10">
        <v>366</v>
      </c>
      <c r="L62" s="25">
        <v>240302</v>
      </c>
      <c r="M62" s="26">
        <v>152.30834533212374</v>
      </c>
      <c r="N62" s="26">
        <v>150.2276302319581</v>
      </c>
      <c r="O62" s="26">
        <v>98.209752727817502</v>
      </c>
    </row>
    <row r="63" spans="1:15">
      <c r="A63" s="3">
        <v>11</v>
      </c>
      <c r="B63" s="16" t="s">
        <v>24</v>
      </c>
      <c r="C63" s="10">
        <v>143</v>
      </c>
      <c r="D63" s="10">
        <v>163</v>
      </c>
      <c r="E63" s="10">
        <v>164</v>
      </c>
      <c r="F63" s="10">
        <v>33</v>
      </c>
      <c r="G63" s="10">
        <v>33</v>
      </c>
      <c r="H63" s="10">
        <v>65</v>
      </c>
      <c r="I63" s="10">
        <v>69</v>
      </c>
      <c r="J63" s="10">
        <v>261</v>
      </c>
      <c r="K63" s="10">
        <v>266</v>
      </c>
      <c r="L63" s="25">
        <v>235903</v>
      </c>
      <c r="M63" s="26">
        <v>112.75820994222201</v>
      </c>
      <c r="N63" s="26">
        <v>110.63869471774416</v>
      </c>
      <c r="O63" s="26">
        <v>69.520099362873722</v>
      </c>
    </row>
    <row r="64" spans="1:15">
      <c r="A64" s="3">
        <v>12</v>
      </c>
      <c r="B64" s="17" t="s">
        <v>23</v>
      </c>
      <c r="C64" s="10">
        <v>14</v>
      </c>
      <c r="D64" s="10">
        <v>14</v>
      </c>
      <c r="E64" s="10">
        <v>14</v>
      </c>
      <c r="F64" s="10">
        <v>0</v>
      </c>
      <c r="G64" s="10">
        <v>0</v>
      </c>
      <c r="H64" s="10">
        <v>23</v>
      </c>
      <c r="I64" s="10">
        <v>23</v>
      </c>
      <c r="J64" s="10">
        <v>37</v>
      </c>
      <c r="K64" s="10">
        <v>37</v>
      </c>
      <c r="L64" s="25">
        <v>57565</v>
      </c>
      <c r="M64" s="26">
        <v>64.275167202293062</v>
      </c>
      <c r="N64" s="26">
        <v>64.275167202293062</v>
      </c>
      <c r="O64" s="26">
        <v>24.320333536002781</v>
      </c>
    </row>
    <row r="65" spans="1:15">
      <c r="A65" s="18"/>
      <c r="B65" s="18" t="s">
        <v>22</v>
      </c>
      <c r="C65" s="10">
        <v>3389</v>
      </c>
      <c r="D65" s="10">
        <v>3828</v>
      </c>
      <c r="E65" s="10">
        <v>3884</v>
      </c>
      <c r="F65" s="10">
        <v>825</v>
      </c>
      <c r="G65" s="10">
        <v>843</v>
      </c>
      <c r="H65" s="10">
        <v>1599</v>
      </c>
      <c r="I65" s="10">
        <v>1619</v>
      </c>
      <c r="J65" s="10">
        <v>6252</v>
      </c>
      <c r="K65" s="10">
        <v>6346</v>
      </c>
      <c r="L65" s="11">
        <v>4999454</v>
      </c>
      <c r="M65" s="26">
        <v>126.93386117764061</v>
      </c>
      <c r="N65" s="26">
        <v>125.05365585921983</v>
      </c>
      <c r="O65" s="26">
        <v>77.688483582407201</v>
      </c>
    </row>
    <row r="66" spans="1:15" ht="12.75" customHeight="1">
      <c r="A66" s="19">
        <v>1</v>
      </c>
      <c r="B66" s="15" t="s">
        <v>21</v>
      </c>
      <c r="C66" s="10">
        <v>71</v>
      </c>
      <c r="D66" s="10">
        <v>82</v>
      </c>
      <c r="E66" s="10">
        <v>85</v>
      </c>
      <c r="F66" s="10">
        <v>17</v>
      </c>
      <c r="G66" s="10">
        <v>17</v>
      </c>
      <c r="H66" s="10">
        <v>61</v>
      </c>
      <c r="I66" s="10">
        <v>63</v>
      </c>
      <c r="J66" s="10">
        <v>160</v>
      </c>
      <c r="K66" s="10">
        <v>165</v>
      </c>
      <c r="L66" s="25">
        <v>292064</v>
      </c>
      <c r="M66" s="26">
        <v>56.494466966144408</v>
      </c>
      <c r="N66" s="26">
        <v>54.782513421715784</v>
      </c>
      <c r="O66" s="26">
        <v>29.103210255286513</v>
      </c>
    </row>
    <row r="67" spans="1:15">
      <c r="A67" s="19">
        <v>2</v>
      </c>
      <c r="B67" s="15" t="s">
        <v>20</v>
      </c>
      <c r="C67" s="10">
        <v>5</v>
      </c>
      <c r="D67" s="10">
        <v>5</v>
      </c>
      <c r="E67" s="10">
        <v>5</v>
      </c>
      <c r="F67" s="10">
        <v>2</v>
      </c>
      <c r="G67" s="10">
        <v>2</v>
      </c>
      <c r="H67" s="10">
        <v>3</v>
      </c>
      <c r="I67" s="10">
        <v>3</v>
      </c>
      <c r="J67" s="10">
        <v>10</v>
      </c>
      <c r="K67" s="10">
        <v>10</v>
      </c>
      <c r="L67" s="25">
        <v>41463</v>
      </c>
      <c r="M67" s="26">
        <v>24.117888237705909</v>
      </c>
      <c r="N67" s="26">
        <v>24.117888237705909</v>
      </c>
      <c r="O67" s="26">
        <v>12.058944118852954</v>
      </c>
    </row>
    <row r="68" spans="1:15">
      <c r="A68" s="19">
        <v>3</v>
      </c>
      <c r="B68" s="15" t="s">
        <v>19</v>
      </c>
      <c r="C68" s="10">
        <v>7</v>
      </c>
      <c r="D68" s="10">
        <v>10</v>
      </c>
      <c r="E68" s="10">
        <v>13</v>
      </c>
      <c r="F68" s="10">
        <v>1</v>
      </c>
      <c r="G68" s="10">
        <v>1</v>
      </c>
      <c r="H68" s="10">
        <v>4</v>
      </c>
      <c r="I68" s="10">
        <v>8</v>
      </c>
      <c r="J68" s="10">
        <v>15</v>
      </c>
      <c r="K68" s="10">
        <v>22</v>
      </c>
      <c r="L68" s="25">
        <v>57555</v>
      </c>
      <c r="M68" s="26">
        <v>38.224307184432277</v>
      </c>
      <c r="N68" s="26">
        <v>26.062027625749284</v>
      </c>
      <c r="O68" s="26">
        <v>22.587090608982713</v>
      </c>
    </row>
    <row r="69" spans="1:15">
      <c r="A69" s="19">
        <v>4</v>
      </c>
      <c r="B69" s="15" t="s">
        <v>18</v>
      </c>
      <c r="C69" s="10">
        <v>67</v>
      </c>
      <c r="D69" s="10">
        <v>75</v>
      </c>
      <c r="E69" s="10">
        <v>75</v>
      </c>
      <c r="F69" s="10">
        <v>27</v>
      </c>
      <c r="G69" s="10">
        <v>27</v>
      </c>
      <c r="H69" s="10">
        <v>30</v>
      </c>
      <c r="I69" s="10">
        <v>30</v>
      </c>
      <c r="J69" s="10">
        <v>132</v>
      </c>
      <c r="K69" s="10">
        <v>132</v>
      </c>
      <c r="L69" s="25">
        <v>194228</v>
      </c>
      <c r="M69" s="26">
        <v>67.961364993718718</v>
      </c>
      <c r="N69" s="26">
        <v>67.961364993718718</v>
      </c>
      <c r="O69" s="26">
        <v>38.614411928249275</v>
      </c>
    </row>
    <row r="70" spans="1:15">
      <c r="A70" s="19">
        <v>5</v>
      </c>
      <c r="B70" s="15" t="s">
        <v>17</v>
      </c>
      <c r="C70" s="10">
        <v>28</v>
      </c>
      <c r="D70" s="10">
        <v>33</v>
      </c>
      <c r="E70" s="10">
        <v>35</v>
      </c>
      <c r="F70" s="10">
        <v>34</v>
      </c>
      <c r="G70" s="10">
        <v>34</v>
      </c>
      <c r="H70" s="10">
        <v>19</v>
      </c>
      <c r="I70" s="10">
        <v>19</v>
      </c>
      <c r="J70" s="10">
        <v>86</v>
      </c>
      <c r="K70" s="10">
        <v>88</v>
      </c>
      <c r="L70" s="25">
        <v>122642</v>
      </c>
      <c r="M70" s="26">
        <v>71.753559139609592</v>
      </c>
      <c r="N70" s="26">
        <v>70.122796431891189</v>
      </c>
      <c r="O70" s="26">
        <v>28.538347385072001</v>
      </c>
    </row>
    <row r="71" spans="1:15">
      <c r="A71" s="19">
        <v>6</v>
      </c>
      <c r="B71" s="15" t="s">
        <v>16</v>
      </c>
      <c r="C71" s="10">
        <v>37</v>
      </c>
      <c r="D71" s="10">
        <v>39</v>
      </c>
      <c r="E71" s="10">
        <v>40</v>
      </c>
      <c r="F71" s="10">
        <v>5</v>
      </c>
      <c r="G71" s="10">
        <v>6</v>
      </c>
      <c r="H71" s="10">
        <v>26</v>
      </c>
      <c r="I71" s="10">
        <v>27</v>
      </c>
      <c r="J71" s="10">
        <v>70</v>
      </c>
      <c r="K71" s="10">
        <v>73</v>
      </c>
      <c r="L71" s="25">
        <v>155883</v>
      </c>
      <c r="M71" s="26">
        <v>46.829994290589738</v>
      </c>
      <c r="N71" s="26">
        <v>44.905473977277829</v>
      </c>
      <c r="O71" s="26">
        <v>25.660270844158759</v>
      </c>
    </row>
    <row r="72" spans="1:15">
      <c r="A72" s="19">
        <v>7</v>
      </c>
      <c r="B72" s="16" t="s">
        <v>15</v>
      </c>
      <c r="C72" s="10">
        <v>9</v>
      </c>
      <c r="D72" s="10">
        <v>9</v>
      </c>
      <c r="E72" s="10">
        <v>9</v>
      </c>
      <c r="F72" s="10">
        <v>12</v>
      </c>
      <c r="G72" s="10">
        <v>12</v>
      </c>
      <c r="H72" s="10">
        <v>16</v>
      </c>
      <c r="I72" s="10">
        <v>16</v>
      </c>
      <c r="J72" s="10">
        <v>37</v>
      </c>
      <c r="K72" s="10">
        <v>37</v>
      </c>
      <c r="L72" s="25">
        <v>62631</v>
      </c>
      <c r="M72" s="26">
        <v>59.076176334403087</v>
      </c>
      <c r="N72" s="26">
        <v>59.076176334403087</v>
      </c>
      <c r="O72" s="26">
        <v>14.369880729989942</v>
      </c>
    </row>
    <row r="73" spans="1:15">
      <c r="A73" s="19">
        <v>8</v>
      </c>
      <c r="B73" s="17" t="s">
        <v>14</v>
      </c>
      <c r="C73" s="10">
        <v>79</v>
      </c>
      <c r="D73" s="10">
        <v>91</v>
      </c>
      <c r="E73" s="10">
        <v>94</v>
      </c>
      <c r="F73" s="10">
        <v>28</v>
      </c>
      <c r="G73" s="10">
        <v>28</v>
      </c>
      <c r="H73" s="10">
        <v>38</v>
      </c>
      <c r="I73" s="10">
        <v>38</v>
      </c>
      <c r="J73" s="10">
        <v>157</v>
      </c>
      <c r="K73" s="10">
        <v>160</v>
      </c>
      <c r="L73" s="25">
        <v>168107</v>
      </c>
      <c r="M73" s="26">
        <v>95.177476250245377</v>
      </c>
      <c r="N73" s="26">
        <v>93.392898570553285</v>
      </c>
      <c r="O73" s="26">
        <v>55.916767297019156</v>
      </c>
    </row>
    <row r="74" spans="1:15">
      <c r="A74" s="19">
        <v>9</v>
      </c>
      <c r="B74" s="17" t="s">
        <v>13</v>
      </c>
      <c r="C74" s="10">
        <v>86</v>
      </c>
      <c r="D74" s="10">
        <v>119</v>
      </c>
      <c r="E74" s="10">
        <v>122</v>
      </c>
      <c r="F74" s="10">
        <v>33</v>
      </c>
      <c r="G74" s="10">
        <v>33</v>
      </c>
      <c r="H74" s="10">
        <v>48</v>
      </c>
      <c r="I74" s="10">
        <v>48</v>
      </c>
      <c r="J74" s="10">
        <v>200</v>
      </c>
      <c r="K74" s="10">
        <v>203</v>
      </c>
      <c r="L74" s="25">
        <v>267827</v>
      </c>
      <c r="M74" s="26">
        <v>75.795196152740388</v>
      </c>
      <c r="N74" s="26">
        <v>74.675070101222062</v>
      </c>
      <c r="O74" s="26">
        <v>45.551792761745453</v>
      </c>
    </row>
    <row r="75" spans="1:15">
      <c r="A75" s="19">
        <v>10</v>
      </c>
      <c r="B75" s="20" t="s">
        <v>12</v>
      </c>
      <c r="C75" s="10">
        <v>160</v>
      </c>
      <c r="D75" s="10">
        <v>196</v>
      </c>
      <c r="E75" s="10">
        <v>202</v>
      </c>
      <c r="F75" s="10">
        <v>90</v>
      </c>
      <c r="G75" s="10">
        <v>97</v>
      </c>
      <c r="H75" s="10">
        <v>172</v>
      </c>
      <c r="I75" s="10">
        <v>185</v>
      </c>
      <c r="J75" s="10">
        <v>458</v>
      </c>
      <c r="K75" s="10">
        <v>484</v>
      </c>
      <c r="L75" s="25">
        <v>407380</v>
      </c>
      <c r="M75" s="26">
        <v>118.80799253767981</v>
      </c>
      <c r="N75" s="26">
        <v>112.42574500466395</v>
      </c>
      <c r="O75" s="26">
        <v>49.585153910353966</v>
      </c>
    </row>
    <row r="76" spans="1:15">
      <c r="A76" s="12"/>
      <c r="B76" s="12" t="s">
        <v>11</v>
      </c>
      <c r="C76" s="10">
        <v>549</v>
      </c>
      <c r="D76" s="10">
        <v>659</v>
      </c>
      <c r="E76" s="10">
        <v>680</v>
      </c>
      <c r="F76" s="10">
        <v>249</v>
      </c>
      <c r="G76" s="10">
        <v>257</v>
      </c>
      <c r="H76" s="10">
        <v>417</v>
      </c>
      <c r="I76" s="10">
        <v>437</v>
      </c>
      <c r="J76" s="10">
        <v>1325</v>
      </c>
      <c r="K76" s="10">
        <v>1374</v>
      </c>
      <c r="L76" s="11">
        <v>1769780</v>
      </c>
      <c r="M76" s="26">
        <v>77.636768411893001</v>
      </c>
      <c r="N76" s="26">
        <v>74.868062697058392</v>
      </c>
      <c r="O76" s="26">
        <v>38.422854818112988</v>
      </c>
    </row>
    <row r="77" spans="1:15" ht="12.75" customHeight="1">
      <c r="A77" s="3">
        <v>1</v>
      </c>
      <c r="B77" s="4" t="s">
        <v>10</v>
      </c>
      <c r="C77" s="10">
        <v>102</v>
      </c>
      <c r="D77" s="10">
        <v>114</v>
      </c>
      <c r="E77" s="10">
        <v>120</v>
      </c>
      <c r="F77" s="10">
        <v>11</v>
      </c>
      <c r="G77" s="10">
        <v>11</v>
      </c>
      <c r="H77" s="10">
        <v>42</v>
      </c>
      <c r="I77" s="10">
        <v>42</v>
      </c>
      <c r="J77" s="10">
        <v>167</v>
      </c>
      <c r="K77" s="10">
        <v>173</v>
      </c>
      <c r="L77" s="25">
        <v>283138</v>
      </c>
      <c r="M77" s="26">
        <v>61.100947241274575</v>
      </c>
      <c r="N77" s="26">
        <v>58.981839244467366</v>
      </c>
      <c r="O77" s="26">
        <v>42.382159936144213</v>
      </c>
    </row>
    <row r="78" spans="1:15">
      <c r="A78" s="3">
        <v>2</v>
      </c>
      <c r="B78" s="4" t="s">
        <v>9</v>
      </c>
      <c r="C78" s="10">
        <v>113</v>
      </c>
      <c r="D78" s="10">
        <v>132</v>
      </c>
      <c r="E78" s="10">
        <v>135</v>
      </c>
      <c r="F78" s="10">
        <v>28</v>
      </c>
      <c r="G78" s="10">
        <v>28</v>
      </c>
      <c r="H78" s="10">
        <v>51</v>
      </c>
      <c r="I78" s="10">
        <v>53</v>
      </c>
      <c r="J78" s="10">
        <v>211</v>
      </c>
      <c r="K78" s="10">
        <v>216</v>
      </c>
      <c r="L78" s="25">
        <v>264114</v>
      </c>
      <c r="M78" s="26">
        <v>81.78286648947045</v>
      </c>
      <c r="N78" s="26">
        <v>79.889744579991984</v>
      </c>
      <c r="O78" s="26">
        <v>51.114291555919031</v>
      </c>
    </row>
    <row r="79" spans="1:15">
      <c r="A79" s="3">
        <v>3</v>
      </c>
      <c r="B79" s="4" t="s">
        <v>8</v>
      </c>
      <c r="C79" s="10">
        <v>66</v>
      </c>
      <c r="D79" s="10">
        <v>73</v>
      </c>
      <c r="E79" s="10">
        <v>73</v>
      </c>
      <c r="F79" s="10">
        <v>7</v>
      </c>
      <c r="G79" s="10">
        <v>7</v>
      </c>
      <c r="H79" s="10">
        <v>31</v>
      </c>
      <c r="I79" s="10">
        <v>31</v>
      </c>
      <c r="J79" s="10">
        <v>111</v>
      </c>
      <c r="K79" s="10">
        <v>111</v>
      </c>
      <c r="L79" s="25">
        <v>217821</v>
      </c>
      <c r="M79" s="26">
        <v>50.959273899210821</v>
      </c>
      <c r="N79" s="26">
        <v>50.959273899210821</v>
      </c>
      <c r="O79" s="26">
        <v>33.51375670849</v>
      </c>
    </row>
    <row r="80" spans="1:15">
      <c r="A80" s="3">
        <v>4</v>
      </c>
      <c r="B80" s="4" t="s">
        <v>7</v>
      </c>
      <c r="C80" s="10">
        <v>92</v>
      </c>
      <c r="D80" s="10">
        <v>99</v>
      </c>
      <c r="E80" s="10">
        <v>102</v>
      </c>
      <c r="F80" s="10">
        <v>10</v>
      </c>
      <c r="G80" s="10">
        <v>11</v>
      </c>
      <c r="H80" s="10">
        <v>42</v>
      </c>
      <c r="I80" s="10">
        <v>43</v>
      </c>
      <c r="J80" s="10">
        <v>151</v>
      </c>
      <c r="K80" s="10">
        <v>156</v>
      </c>
      <c r="L80" s="25">
        <v>152277</v>
      </c>
      <c r="M80" s="26">
        <v>102.44488662109181</v>
      </c>
      <c r="N80" s="26">
        <v>99.161396665287597</v>
      </c>
      <c r="O80" s="26">
        <v>66.983195098406199</v>
      </c>
    </row>
    <row r="81" spans="1:15">
      <c r="A81" s="3">
        <v>5</v>
      </c>
      <c r="B81" s="4" t="s">
        <v>6</v>
      </c>
      <c r="C81" s="10">
        <v>57</v>
      </c>
      <c r="D81" s="10">
        <v>60</v>
      </c>
      <c r="E81" s="10">
        <v>60</v>
      </c>
      <c r="F81" s="10">
        <v>11</v>
      </c>
      <c r="G81" s="10">
        <v>12</v>
      </c>
      <c r="H81" s="10">
        <v>34</v>
      </c>
      <c r="I81" s="10">
        <v>34</v>
      </c>
      <c r="J81" s="10">
        <v>105</v>
      </c>
      <c r="K81" s="10">
        <v>106</v>
      </c>
      <c r="L81" s="25">
        <v>155955</v>
      </c>
      <c r="M81" s="26">
        <v>67.968324196082207</v>
      </c>
      <c r="N81" s="26">
        <v>67.327113590458779</v>
      </c>
      <c r="O81" s="26">
        <v>38.472636337405021</v>
      </c>
    </row>
    <row r="82" spans="1:15">
      <c r="A82" s="3">
        <v>6</v>
      </c>
      <c r="B82" s="4" t="s">
        <v>5</v>
      </c>
      <c r="C82" s="10">
        <v>56</v>
      </c>
      <c r="D82" s="10">
        <v>63</v>
      </c>
      <c r="E82" s="10">
        <v>64</v>
      </c>
      <c r="F82" s="10">
        <v>19</v>
      </c>
      <c r="G82" s="10">
        <v>19</v>
      </c>
      <c r="H82" s="10">
        <v>20</v>
      </c>
      <c r="I82" s="10">
        <v>20</v>
      </c>
      <c r="J82" s="10">
        <v>102</v>
      </c>
      <c r="K82" s="10">
        <v>103</v>
      </c>
      <c r="L82" s="25">
        <v>142818</v>
      </c>
      <c r="M82" s="26">
        <v>72.119760814463163</v>
      </c>
      <c r="N82" s="26">
        <v>71.419568961895564</v>
      </c>
      <c r="O82" s="26">
        <v>44.812278564326625</v>
      </c>
    </row>
    <row r="83" spans="1:15">
      <c r="A83" s="3">
        <v>7</v>
      </c>
      <c r="B83" s="4" t="s">
        <v>4</v>
      </c>
      <c r="C83" s="10">
        <v>102</v>
      </c>
      <c r="D83" s="10">
        <v>114</v>
      </c>
      <c r="E83" s="10">
        <v>122</v>
      </c>
      <c r="F83" s="10">
        <v>24</v>
      </c>
      <c r="G83" s="10">
        <v>25</v>
      </c>
      <c r="H83" s="10">
        <v>35</v>
      </c>
      <c r="I83" s="10">
        <v>37</v>
      </c>
      <c r="J83" s="10">
        <v>173</v>
      </c>
      <c r="K83" s="10">
        <v>184</v>
      </c>
      <c r="L83" s="25">
        <v>213571</v>
      </c>
      <c r="M83" s="26">
        <v>86.154019038165302</v>
      </c>
      <c r="N83" s="26">
        <v>81.003507030448887</v>
      </c>
      <c r="O83" s="26">
        <v>57.123860449218292</v>
      </c>
    </row>
    <row r="84" spans="1:15">
      <c r="A84" s="3">
        <v>8</v>
      </c>
      <c r="B84" s="4" t="s">
        <v>3</v>
      </c>
      <c r="C84" s="10">
        <v>590</v>
      </c>
      <c r="D84" s="10">
        <v>672</v>
      </c>
      <c r="E84" s="10">
        <v>682</v>
      </c>
      <c r="F84" s="10">
        <v>160</v>
      </c>
      <c r="G84" s="10">
        <v>168</v>
      </c>
      <c r="H84" s="10">
        <v>369</v>
      </c>
      <c r="I84" s="10">
        <v>379</v>
      </c>
      <c r="J84" s="10">
        <v>1201</v>
      </c>
      <c r="K84" s="10">
        <v>1229</v>
      </c>
      <c r="L84" s="25">
        <v>921126</v>
      </c>
      <c r="M84" s="26">
        <v>133.42365756693437</v>
      </c>
      <c r="N84" s="26">
        <v>130.38389970536062</v>
      </c>
      <c r="O84" s="26">
        <v>74.039816485475384</v>
      </c>
    </row>
    <row r="85" spans="1:15">
      <c r="A85" s="3">
        <v>9</v>
      </c>
      <c r="B85" s="4" t="s">
        <v>2</v>
      </c>
      <c r="C85" s="10">
        <v>447</v>
      </c>
      <c r="D85" s="10">
        <v>529</v>
      </c>
      <c r="E85" s="10">
        <v>541</v>
      </c>
      <c r="F85" s="10">
        <v>104</v>
      </c>
      <c r="G85" s="10">
        <v>105</v>
      </c>
      <c r="H85" s="10">
        <v>215</v>
      </c>
      <c r="I85" s="10">
        <v>224</v>
      </c>
      <c r="J85" s="10">
        <v>848</v>
      </c>
      <c r="K85" s="10">
        <v>870</v>
      </c>
      <c r="L85" s="25">
        <v>517013</v>
      </c>
      <c r="M85" s="26">
        <v>168.27429871202466</v>
      </c>
      <c r="N85" s="26">
        <v>164.01908656068608</v>
      </c>
      <c r="O85" s="26">
        <v>104.63953517609809</v>
      </c>
    </row>
    <row r="86" spans="1:15">
      <c r="A86" s="21"/>
      <c r="B86" s="21" t="s">
        <v>1</v>
      </c>
      <c r="C86" s="10">
        <v>1625</v>
      </c>
      <c r="D86" s="10">
        <v>1856</v>
      </c>
      <c r="E86" s="10">
        <v>1899</v>
      </c>
      <c r="F86" s="10">
        <v>374</v>
      </c>
      <c r="G86" s="10">
        <v>386</v>
      </c>
      <c r="H86" s="10">
        <v>839</v>
      </c>
      <c r="I86" s="10">
        <v>863</v>
      </c>
      <c r="J86" s="10">
        <v>3069</v>
      </c>
      <c r="K86" s="10">
        <v>3148</v>
      </c>
      <c r="L86" s="11">
        <v>2867833</v>
      </c>
      <c r="M86" s="26">
        <v>109.7692927028875</v>
      </c>
      <c r="N86" s="26">
        <v>107.01459952514669</v>
      </c>
      <c r="O86" s="26">
        <v>66.217244867466121</v>
      </c>
    </row>
    <row r="87" spans="1:15">
      <c r="A87" s="22"/>
      <c r="B87" s="22" t="s">
        <v>0</v>
      </c>
      <c r="C87" s="10">
        <v>16095</v>
      </c>
      <c r="D87" s="10">
        <v>18095</v>
      </c>
      <c r="E87" s="10">
        <v>18480</v>
      </c>
      <c r="F87" s="10">
        <v>4077</v>
      </c>
      <c r="G87" s="10">
        <v>4154</v>
      </c>
      <c r="H87" s="10">
        <v>9179</v>
      </c>
      <c r="I87" s="10">
        <v>9363</v>
      </c>
      <c r="J87" s="10">
        <v>31351</v>
      </c>
      <c r="K87" s="10">
        <v>31997</v>
      </c>
      <c r="L87" s="11">
        <v>29411593</v>
      </c>
      <c r="M87" s="26">
        <v>108.79043511856023</v>
      </c>
      <c r="N87" s="26">
        <v>106.59402229590218</v>
      </c>
      <c r="O87" s="26">
        <v>62.832366815357467</v>
      </c>
    </row>
  </sheetData>
  <mergeCells count="2">
    <mergeCell ref="C1:E1"/>
    <mergeCell ref="H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Province (2)</vt:lpstr>
      <vt:lpstr>CNR (3)</vt:lpstr>
    </vt:vector>
  </TitlesOfParts>
  <Company>Windows 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2020-02-16T16:20:51Z</dcterms:created>
  <dcterms:modified xsi:type="dcterms:W3CDTF">2020-09-10T06:17:40Z</dcterms:modified>
</cp:coreProperties>
</file>