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71-72" sheetId="119" r:id="rId5"/>
  </sheets>
  <calcPr calcId="124519"/>
</workbook>
</file>

<file path=xl/calcChain.xml><?xml version="1.0" encoding="utf-8"?>
<calcChain xmlns="http://schemas.openxmlformats.org/spreadsheetml/2006/main">
  <c r="F40" i="119"/>
  <c r="C40"/>
  <c r="F38"/>
  <c r="E38"/>
  <c r="E40" s="1"/>
  <c r="D38"/>
  <c r="D40" s="1"/>
  <c r="C38"/>
  <c r="G37"/>
  <c r="H37" s="1"/>
  <c r="H36"/>
  <c r="G36"/>
  <c r="H35"/>
  <c r="G35"/>
  <c r="H34"/>
  <c r="G34"/>
  <c r="G33"/>
  <c r="H33" s="1"/>
  <c r="H32"/>
  <c r="G32"/>
  <c r="H31"/>
  <c r="G31"/>
  <c r="H30"/>
  <c r="G30"/>
  <c r="G29"/>
  <c r="H29" s="1"/>
  <c r="H28"/>
  <c r="G28"/>
  <c r="H27"/>
  <c r="G27"/>
  <c r="H26"/>
  <c r="G26"/>
  <c r="G25"/>
  <c r="H25" s="1"/>
  <c r="H24"/>
  <c r="G24"/>
  <c r="H23"/>
  <c r="G23"/>
  <c r="H22"/>
  <c r="G22"/>
  <c r="G21"/>
  <c r="H21" s="1"/>
  <c r="H20"/>
  <c r="G20"/>
  <c r="H19"/>
  <c r="G19"/>
  <c r="H18"/>
  <c r="G18"/>
  <c r="G17"/>
  <c r="H17" s="1"/>
  <c r="H16"/>
  <c r="G16"/>
  <c r="H15"/>
  <c r="G15"/>
  <c r="H14"/>
  <c r="G14"/>
  <c r="G13"/>
  <c r="H13" s="1"/>
  <c r="H12"/>
  <c r="G12"/>
  <c r="H11"/>
  <c r="G11"/>
  <c r="H10"/>
  <c r="G10"/>
  <c r="G9"/>
  <c r="H9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H8"/>
  <c r="G8"/>
  <c r="H38" l="1"/>
  <c r="G40"/>
  <c r="H40" s="1"/>
  <c r="G38"/>
  <c r="E23" i="117" l="1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<sst xmlns="http://schemas.openxmlformats.org/spreadsheetml/2006/main" count="174" uniqueCount="78">
  <si>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</si>
  <si>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</si>
  <si>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</si>
  <si>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</si>
  <si>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</si>
  <si>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</si>
  <si>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</si>
  <si>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</si>
  <si>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</si>
  <si>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</si>
  <si>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</si>
  <si>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</si>
  <si>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;u/dfyf </t>
  </si>
  <si>
    <t xml:space="preserve">hgsk'/ </t>
  </si>
  <si>
    <t xml:space="preserve">;fgf÷7'nf afudtL </t>
  </si>
  <si>
    <t xml:space="preserve">;=rf=c=k= afudtL </t>
  </si>
  <si>
    <t xml:space="preserve">df]6/;fO{sn, afudtL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</si>
  <si>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</si>
  <si>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</si>
  <si>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</si>
  <si>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</si>
  <si>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</si>
  <si>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</si>
  <si>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</si>
  <si>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t>s/ /fhZj
;jf/L s/ -!!$%!_</t>
  </si>
  <si>
    <t xml:space="preserve">r}q </t>
  </si>
  <si>
    <t xml:space="preserve">d+l;/ </t>
  </si>
  <si>
    <t>ef}lts k"jf{wf/ tyf oftfoft dGqfno</t>
  </si>
  <si>
    <t>jflif{s nIo</t>
  </si>
  <si>
    <t xml:space="preserve">jflif{s k|ult 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</si>
  <si>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</si>
  <si>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</si>
  <si>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</si>
  <si>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</si>
  <si>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</si>
  <si>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 cf=j= @)&amp;!÷&amp;@ df ;+sng ul/Psf] /fhZjsf] ljj/0f </t>
  </si>
  <si>
    <t xml:space="preserve">oftfoft If]qsf] cfo     -!$@@%_
</t>
  </si>
  <si>
    <t xml:space="preserve">u08sL ;jf/L </t>
  </si>
  <si>
    <t xml:space="preserve">;]jf sfof{no, O{nfd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</si>
  <si>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</si>
  <si>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</si>
  <si>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</si>
  <si>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</si>
  <si>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</si>
  <si>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</si>
  <si>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</si>
  <si>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</si>
  <si>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</si>
  <si>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</si>
  <si>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</si>
  <si>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</si>
  <si>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</si>
  <si>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;=rf=c=k= n'lDagL 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</si>
  <si>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</si>
  <si>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</si>
  <si>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</si>
  <si>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</si>
  <si>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 xml:space="preserve">;]jf sfof{no, alb{jf; </t>
  </si>
  <si>
    <t xml:space="preserve">;]jf sfof{no, jL/f6gu/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</si>
  <si>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</si>
  <si>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</si>
  <si>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</si>
  <si>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</si>
  <si>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</si>
  <si>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</si>
  <si>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;]jf sfof{no, kfNkf </t>
  </si>
  <si>
    <t xml:space="preserve">;]jf sfof{no, e}/xjf </t>
  </si>
  <si>
    <t xml:space="preserve">;]jf sfof{no, ;'v]{t </t>
  </si>
  <si>
    <t xml:space="preserve"> cf=j= @)&amp;!÷&amp;@ sf] h]7 dlxgf;Dd ;+sng ePsf] /fhZjsf] ljj/0f</t>
  </si>
  <si>
    <t>h]7</t>
  </si>
  <si>
    <t>h]7 dlxgf ;Ddsf] nIo</t>
  </si>
  <si>
    <t xml:space="preserve">h]8 dlxgf ;Ddsf] k|ult </t>
  </si>
  <si>
    <t xml:space="preserve">;=rf=c=k= sf]zL </t>
  </si>
  <si>
    <t xml:space="preserve">;=rf=c=k= gf/fo0fL </t>
  </si>
  <si>
    <t xml:space="preserve">;=rf=c=k= u08sL </t>
  </si>
  <si>
    <t>;]jf sfof{no, e/tk'/</t>
  </si>
  <si>
    <t>;]jf sfof{no, 8'd|]</t>
  </si>
  <si>
    <t>;jf/L Ohfht / ;=rf=c= b:t'/ -!!^@!_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</si>
</sst>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sz val="10"/>
      <name val="Arial"/>
      <family val="2"/>
    </font>
    <font>
      <sz val="10"/>
      <name val="Arial"/>
      <family val="2"/>
    </font>
    <font>
      <sz val="11"/>
      <color theme="1"/>
      <name val="Fontasy Himali"/>
      <family val="5"/>
    </font>
    <font>
      <b/>
      <sz val="14"/>
      <name val="Preeti"/>
    </font>
    <font>
      <b/>
      <sz val="10"/>
      <name val="Fontasy Himali"/>
      <family val="5"/>
    </font>
    <font>
      <sz val="9"/>
      <color theme="1"/>
      <name val="Fontasy Himali"/>
      <family val="5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3" fillId="0" borderId="0"/>
  </cellStyleXfs>
  <cellXfs count="6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164" fontId="9" fillId="0" borderId="1" xfId="0" applyNumberFormat="1" applyFont="1" applyBorder="1"/>
    <xf numFmtId="164" fontId="9" fillId="0" borderId="1" xfId="0" applyNumberFormat="1" applyFont="1" applyFill="1" applyBorder="1"/>
    <xf numFmtId="0" fontId="8" fillId="0" borderId="2" xfId="0" applyFont="1" applyFill="1" applyBorder="1" applyAlignment="1">
      <alignment vertical="center"/>
    </xf>
    <xf numFmtId="164" fontId="9" fillId="0" borderId="2" xfId="0" applyNumberFormat="1" applyFont="1" applyBorder="1"/>
    <xf numFmtId="164" fontId="9" fillId="0" borderId="3" xfId="0" applyNumberFormat="1" applyFont="1" applyFill="1" applyBorder="1"/>
    <xf numFmtId="43" fontId="11" fillId="0" borderId="1" xfId="0" applyNumberFormat="1" applyFont="1" applyBorder="1"/>
    <xf numFmtId="43" fontId="10" fillId="0" borderId="1" xfId="0" applyNumberFormat="1" applyFont="1" applyBorder="1"/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164" fontId="10" fillId="0" borderId="5" xfId="0" applyNumberFormat="1" applyFont="1" applyBorder="1"/>
    <xf numFmtId="43" fontId="0" fillId="0" borderId="0" xfId="0" applyNumberFormat="1"/>
    <xf numFmtId="0" fontId="0" fillId="0" borderId="0" xfId="0" applyAlignment="1">
      <alignment horizontal="center"/>
    </xf>
    <xf numFmtId="0" fontId="17" fillId="0" borderId="1" xfId="0" applyFont="1" applyBorder="1"/>
    <xf numFmtId="43" fontId="14" fillId="0" borderId="1" xfId="0" applyNumberFormat="1" applyFont="1" applyBorder="1"/>
    <xf numFmtId="0" fontId="0" fillId="0" borderId="0" xfId="0" applyAlignment="1"/>
    <xf numFmtId="0" fontId="19" fillId="0" borderId="1" xfId="0" applyFont="1" applyBorder="1"/>
    <xf numFmtId="164" fontId="7" fillId="0" borderId="1" xfId="0" applyNumberFormat="1" applyFont="1" applyFill="1" applyBorder="1"/>
    <xf numFmtId="164" fontId="16" fillId="0" borderId="5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6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17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17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6" fillId="0" borderId="1" xfId="0" applyNumberFormat="1" applyFont="1" applyBorder="1"/>
    <xf numFmtId="164" fontId="16" fillId="0" borderId="6" xfId="0" applyNumberFormat="1" applyFont="1" applyBorder="1"/>
    <xf numFmtId="164" fontId="7" fillId="0" borderId="3" xfId="0" applyNumberFormat="1" applyFont="1" applyBorder="1"/>
    <xf numFmtId="9" fontId="16" fillId="0" borderId="1" xfId="0" applyNumberFormat="1" applyFont="1" applyBorder="1" applyAlignment="1">
      <alignment horizontal="center"/>
    </xf>
    <xf numFmtId="164" fontId="7" fillId="0" borderId="7" xfId="0" applyNumberFormat="1" applyFont="1" applyBorder="1"/>
    <xf numFmtId="164" fontId="14" fillId="0" borderId="1" xfId="0" applyNumberFormat="1" applyFont="1" applyBorder="1"/>
    <xf numFmtId="9" fontId="11" fillId="0" borderId="1" xfId="0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/>
    </xf>
    <xf numFmtId="0" fontId="15" fillId="2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48" t="s">
        <v>0</v>
      </c>
      <c r="B4" s="48"/>
      <c r="C4" s="48"/>
      <c r="D4" s="48"/>
      <c r="E4" s="48"/>
      <c r="F4" s="48"/>
      <c r="G4" s="48"/>
      <c r="H4" s="48"/>
    </row>
    <row r="5" spans="1:8" ht="15.75">
      <c r="A5" s="49" t="s">
        <v>27</v>
      </c>
      <c r="B5" s="49"/>
      <c r="C5" s="49"/>
      <c r="D5" s="49"/>
      <c r="E5" s="49"/>
      <c r="F5" s="49"/>
      <c r="G5" s="49"/>
      <c r="H5" s="49"/>
    </row>
    <row r="6" spans="1:8" ht="16.5">
      <c r="A6" s="50" t="s">
        <v>1</v>
      </c>
      <c r="B6" s="50"/>
      <c r="C6" s="50"/>
      <c r="D6" s="50"/>
      <c r="E6" s="50"/>
      <c r="F6" s="50"/>
      <c r="G6" s="50"/>
      <c r="H6" s="50"/>
    </row>
    <row r="7" spans="1:8" ht="21.75">
      <c r="A7" s="51" t="s">
        <v>68</v>
      </c>
      <c r="B7" s="51"/>
      <c r="C7" s="51"/>
      <c r="D7" s="51"/>
      <c r="E7" s="51"/>
      <c r="F7" s="51"/>
      <c r="G7" s="51"/>
      <c r="H7" s="51"/>
    </row>
    <row r="8" spans="1:8">
      <c r="A8" s="16"/>
    </row>
    <row r="9" spans="1:8" ht="15" customHeight="1">
      <c r="A9" s="52" t="s">
        <v>2</v>
      </c>
      <c r="B9" s="53" t="s">
        <v>10</v>
      </c>
      <c r="C9" s="53" t="s">
        <v>24</v>
      </c>
      <c r="D9" s="53" t="s">
        <v>30</v>
      </c>
      <c r="E9" s="53" t="s">
        <v>55</v>
      </c>
      <c r="F9" s="53" t="s">
        <v>8</v>
      </c>
      <c r="G9" s="53" t="s">
        <v>3</v>
      </c>
      <c r="H9" s="53" t="s">
        <v>4</v>
      </c>
    </row>
    <row r="10" spans="1:8">
      <c r="A10" s="52"/>
      <c r="B10" s="52"/>
      <c r="C10" s="52"/>
      <c r="D10" s="52"/>
      <c r="E10" s="52"/>
      <c r="F10" s="52"/>
      <c r="G10" s="52"/>
      <c r="H10" s="52"/>
    </row>
    <row r="11" spans="1:8">
      <c r="A11" s="52"/>
      <c r="B11" s="52"/>
      <c r="C11" s="52"/>
      <c r="D11" s="52"/>
      <c r="E11" s="52"/>
      <c r="F11" s="52"/>
      <c r="G11" s="52"/>
      <c r="H11" s="52"/>
    </row>
    <row r="12" spans="1:8" ht="15.75">
      <c r="A12" s="12">
        <v>1</v>
      </c>
      <c r="B12" s="3" t="s">
        <v>31</v>
      </c>
      <c r="C12" s="20" t="e">
        <f>+#REF!</f>
        <v>#REF!</v>
      </c>
      <c r="D12" s="20" t="e">
        <f>+#REF!</f>
        <v>#REF!</v>
      </c>
      <c r="E12" s="20" t="e">
        <f>+#REF!</f>
        <v>#REF!</v>
      </c>
      <c r="F12" s="20" t="e">
        <f>+#REF!</f>
        <v>#REF!</v>
      </c>
      <c r="G12" s="21" t="e">
        <f>+F12+E12+D12</f>
        <v>#REF!</v>
      </c>
      <c r="H12" s="39" t="e">
        <f>+G12+C12</f>
        <v>#REF!</v>
      </c>
    </row>
    <row r="13" spans="1:8" ht="15.75">
      <c r="A13" s="12">
        <f>+A12+1</f>
        <v>2</v>
      </c>
      <c r="B13" s="3" t="s">
        <v>32</v>
      </c>
      <c r="C13" s="39" t="e">
        <f>+#REF!</f>
        <v>#REF!</v>
      </c>
      <c r="D13" s="39" t="e">
        <f>+#REF!</f>
        <v>#REF!</v>
      </c>
      <c r="E13" s="39" t="e">
        <f>+#REF!</f>
        <v>#REF!</v>
      </c>
      <c r="F13" s="39" t="e">
        <f>+#REF!</f>
        <v>#REF!</v>
      </c>
      <c r="G13" s="21" t="e">
        <f t="shared" ref="G13:G21" si="0">+F13+E13+D13</f>
        <v>#REF!</v>
      </c>
      <c r="H13" s="39" t="e">
        <f t="shared" ref="H13:H21" si="1">+G13+C13</f>
        <v>#REF!</v>
      </c>
    </row>
    <row r="14" spans="1:8" ht="15.75">
      <c r="A14" s="12">
        <f t="shared" ref="A14:A22" si="2">+A13+1</f>
        <v>3</v>
      </c>
      <c r="B14" s="3" t="s">
        <v>34</v>
      </c>
      <c r="C14" s="39" t="e">
        <f>+#REF!</f>
        <v>#REF!</v>
      </c>
      <c r="D14" s="39" t="e">
        <f>+#REF!</f>
        <v>#REF!</v>
      </c>
      <c r="E14" s="39" t="e">
        <f>+#REF!</f>
        <v>#REF!</v>
      </c>
      <c r="F14" s="39" t="e">
        <f>+#REF!</f>
        <v>#REF!</v>
      </c>
      <c r="G14" s="21" t="e">
        <f t="shared" si="0"/>
        <v>#REF!</v>
      </c>
      <c r="H14" s="39" t="e">
        <f t="shared" si="1"/>
        <v>#REF!</v>
      </c>
    </row>
    <row r="15" spans="1:8" ht="15.75">
      <c r="A15" s="12">
        <f t="shared" si="2"/>
        <v>4</v>
      </c>
      <c r="B15" s="3" t="s">
        <v>23</v>
      </c>
      <c r="C15" s="39" t="e">
        <f>+#REF!</f>
        <v>#REF!</v>
      </c>
      <c r="D15" s="39" t="e">
        <f>+#REF!</f>
        <v>#REF!</v>
      </c>
      <c r="E15" s="39" t="e">
        <f>+#REF!</f>
        <v>#REF!</v>
      </c>
      <c r="F15" s="39" t="e">
        <f>+#REF!</f>
        <v>#REF!</v>
      </c>
      <c r="G15" s="21" t="e">
        <f t="shared" si="0"/>
        <v>#REF!</v>
      </c>
      <c r="H15" s="39" t="e">
        <f t="shared" si="1"/>
        <v>#REF!</v>
      </c>
    </row>
    <row r="16" spans="1:8" ht="15.75">
      <c r="A16" s="12">
        <f t="shared" si="2"/>
        <v>5</v>
      </c>
      <c r="B16" s="3" t="s">
        <v>26</v>
      </c>
      <c r="C16" s="39" t="e">
        <f>+#REF!</f>
        <v>#REF!</v>
      </c>
      <c r="D16" s="39" t="e">
        <f>+#REF!</f>
        <v>#REF!</v>
      </c>
      <c r="E16" s="39" t="e">
        <f>+#REF!</f>
        <v>#REF!</v>
      </c>
      <c r="F16" s="39" t="e">
        <f>+#REF!</f>
        <v>#REF!</v>
      </c>
      <c r="G16" s="21" t="e">
        <f t="shared" si="0"/>
        <v>#REF!</v>
      </c>
      <c r="H16" s="39" t="e">
        <f t="shared" si="1"/>
        <v>#REF!</v>
      </c>
    </row>
    <row r="17" spans="1:8" ht="15.75">
      <c r="A17" s="12">
        <f t="shared" si="2"/>
        <v>6</v>
      </c>
      <c r="B17" s="3" t="s">
        <v>59</v>
      </c>
      <c r="C17" s="39" t="e">
        <f>+#REF!</f>
        <v>#REF!</v>
      </c>
      <c r="D17" s="39" t="e">
        <f>+#REF!</f>
        <v>#REF!</v>
      </c>
      <c r="E17" s="39" t="e">
        <f>+#REF!</f>
        <v>#REF!</v>
      </c>
      <c r="F17" s="39" t="e">
        <f>+#REF!</f>
        <v>#REF!</v>
      </c>
      <c r="G17" s="21" t="e">
        <f t="shared" si="0"/>
        <v>#REF!</v>
      </c>
      <c r="H17" s="39" t="e">
        <f t="shared" si="1"/>
        <v>#REF!</v>
      </c>
    </row>
    <row r="18" spans="1:8" ht="15.75">
      <c r="A18" s="12">
        <f t="shared" si="2"/>
        <v>7</v>
      </c>
      <c r="B18" s="3" t="s">
        <v>60</v>
      </c>
      <c r="C18" s="39" t="e">
        <f>+#REF!</f>
        <v>#REF!</v>
      </c>
      <c r="D18" s="39" t="e">
        <f>+#REF!</f>
        <v>#REF!</v>
      </c>
      <c r="E18" s="39" t="e">
        <f>+#REF!</f>
        <v>#REF!</v>
      </c>
      <c r="F18" s="39" t="e">
        <f>+#REF!</f>
        <v>#REF!</v>
      </c>
      <c r="G18" s="21" t="e">
        <f t="shared" si="0"/>
        <v>#REF!</v>
      </c>
      <c r="H18" s="39" t="e">
        <f t="shared" si="1"/>
        <v>#REF!</v>
      </c>
    </row>
    <row r="19" spans="1:8" ht="15.75">
      <c r="A19" s="12">
        <f t="shared" si="2"/>
        <v>8</v>
      </c>
      <c r="B19" s="3" t="s">
        <v>33</v>
      </c>
      <c r="C19" s="39" t="e">
        <f>+#REF!</f>
        <v>#REF!</v>
      </c>
      <c r="D19" s="39" t="e">
        <f>+#REF!</f>
        <v>#REF!</v>
      </c>
      <c r="E19" s="39" t="e">
        <f>+#REF!</f>
        <v>#REF!</v>
      </c>
      <c r="F19" s="39" t="e">
        <f>+#REF!</f>
        <v>#REF!</v>
      </c>
      <c r="G19" s="21" t="e">
        <f t="shared" si="0"/>
        <v>#REF!</v>
      </c>
      <c r="H19" s="39" t="e">
        <f t="shared" si="1"/>
        <v>#REF!</v>
      </c>
    </row>
    <row r="20" spans="1:8" ht="15.75">
      <c r="A20" s="12">
        <f t="shared" si="2"/>
        <v>9</v>
      </c>
      <c r="B20" s="3" t="s">
        <v>25</v>
      </c>
      <c r="C20" s="39" t="e">
        <f>+#REF!</f>
        <v>#REF!</v>
      </c>
      <c r="D20" s="39" t="e">
        <f>+#REF!</f>
        <v>#REF!</v>
      </c>
      <c r="E20" s="39" t="e">
        <f>+#REF!</f>
        <v>#REF!</v>
      </c>
      <c r="F20" s="39" t="e">
        <f>+#REF!</f>
        <v>#REF!</v>
      </c>
      <c r="G20" s="21" t="e">
        <f t="shared" si="0"/>
        <v>#REF!</v>
      </c>
      <c r="H20" s="39" t="e">
        <f t="shared" si="1"/>
        <v>#REF!</v>
      </c>
    </row>
    <row r="21" spans="1:8" ht="15.75">
      <c r="A21" s="12">
        <f t="shared" si="2"/>
        <v>10</v>
      </c>
      <c r="B21" s="3" t="s">
        <v>61</v>
      </c>
      <c r="C21" s="39" t="e">
        <f>+#REF!</f>
        <v>#REF!</v>
      </c>
      <c r="D21" s="39" t="e">
        <f>+#REF!</f>
        <v>#REF!</v>
      </c>
      <c r="E21" s="39" t="e">
        <f>+#REF!</f>
        <v>#REF!</v>
      </c>
      <c r="F21" s="39" t="e">
        <f>+#REF!</f>
        <v>#REF!</v>
      </c>
      <c r="G21" s="21" t="e">
        <f t="shared" si="0"/>
        <v>#REF!</v>
      </c>
      <c r="H21" s="39" t="e">
        <f t="shared" si="1"/>
        <v>#REF!</v>
      </c>
    </row>
    <row r="22" spans="1:8" ht="15.75">
      <c r="A22" s="12">
        <f t="shared" si="2"/>
        <v>11</v>
      </c>
      <c r="B22" s="3" t="s">
        <v>69</v>
      </c>
      <c r="C22" s="39">
        <v>311598081</v>
      </c>
      <c r="D22" s="44">
        <v>70903085</v>
      </c>
      <c r="E22" s="42">
        <v>266288045</v>
      </c>
      <c r="F22" s="42">
        <v>20879696</v>
      </c>
      <c r="G22" s="24">
        <v>358070826</v>
      </c>
      <c r="H22" s="42">
        <v>669668907</v>
      </c>
    </row>
    <row r="23" spans="1:8" ht="15.75">
      <c r="A23" s="54" t="s">
        <v>9</v>
      </c>
      <c r="B23" s="54"/>
      <c r="C23" s="40" t="e">
        <f>SUM(C12:C22)</f>
        <v>#REF!</v>
      </c>
      <c r="D23" s="40" t="e">
        <f t="shared" ref="D23:H23" si="3">SUM(D12:D22)</f>
        <v>#REF!</v>
      </c>
      <c r="E23" s="40" t="e">
        <f t="shared" si="3"/>
        <v>#REF!</v>
      </c>
      <c r="F23" s="40" t="e">
        <f t="shared" si="3"/>
        <v>#REF!</v>
      </c>
      <c r="G23" s="40" t="e">
        <f t="shared" si="3"/>
        <v>#REF!</v>
      </c>
      <c r="H23" s="40" t="e">
        <f t="shared" si="3"/>
        <v>#REF!</v>
      </c>
    </row>
    <row r="24" spans="1:8" ht="15.75">
      <c r="A24" s="55" t="s">
        <v>70</v>
      </c>
      <c r="B24" s="55"/>
      <c r="C24" s="42">
        <v>5198228000</v>
      </c>
      <c r="D24" s="24"/>
      <c r="E24" s="24"/>
      <c r="F24" s="24"/>
      <c r="G24" s="23"/>
      <c r="H24" s="23"/>
    </row>
    <row r="25" spans="1:8" ht="15.75">
      <c r="A25" s="56" t="s">
        <v>71</v>
      </c>
      <c r="B25" s="56"/>
      <c r="C25" s="23" t="e">
        <f>C23</f>
        <v>#REF!</v>
      </c>
      <c r="D25" s="23" t="e">
        <f>D23</f>
        <v>#REF!</v>
      </c>
      <c r="E25" s="23" t="e">
        <f>E23</f>
        <v>#REF!</v>
      </c>
      <c r="F25" s="23" t="e">
        <f>F23</f>
        <v>#REF!</v>
      </c>
      <c r="G25" s="23" t="e">
        <f>SUM(F25+E25+D25)</f>
        <v>#REF!</v>
      </c>
      <c r="H25" s="23" t="e">
        <f>G25+C25</f>
        <v>#REF!</v>
      </c>
    </row>
    <row r="26" spans="1:8" ht="15.75">
      <c r="A26" s="47" t="s">
        <v>6</v>
      </c>
      <c r="B26" s="47"/>
      <c r="C26" s="43">
        <v>1.1100000000000001</v>
      </c>
      <c r="D26" s="25"/>
      <c r="E26" s="25"/>
      <c r="F26" s="25"/>
      <c r="G26" s="25"/>
      <c r="H26" s="25"/>
    </row>
    <row r="27" spans="1:8">
      <c r="C27" s="15"/>
    </row>
    <row r="28" spans="1:8" ht="18.75" customHeight="1">
      <c r="C28" s="15"/>
      <c r="H28" s="13"/>
    </row>
    <row r="29" spans="1:8">
      <c r="C29" s="15"/>
      <c r="D29" s="13"/>
      <c r="E29" s="13"/>
      <c r="F29" s="13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48" t="s">
        <v>0</v>
      </c>
      <c r="B4" s="48"/>
      <c r="C4" s="48"/>
      <c r="D4" s="48"/>
      <c r="E4" s="48"/>
      <c r="F4" s="48"/>
      <c r="G4" s="48"/>
      <c r="H4" s="48"/>
    </row>
    <row r="5" spans="1:8" ht="15.75">
      <c r="A5" s="49" t="s">
        <v>27</v>
      </c>
      <c r="B5" s="49"/>
      <c r="C5" s="49"/>
      <c r="D5" s="49"/>
      <c r="E5" s="49"/>
      <c r="F5" s="49"/>
      <c r="G5" s="49"/>
      <c r="H5" s="49"/>
    </row>
    <row r="6" spans="1:8" ht="16.5">
      <c r="A6" s="50" t="s">
        <v>1</v>
      </c>
      <c r="B6" s="50"/>
      <c r="C6" s="50"/>
      <c r="D6" s="50"/>
      <c r="E6" s="50"/>
      <c r="F6" s="50"/>
      <c r="G6" s="50"/>
      <c r="H6" s="50"/>
    </row>
    <row r="7" spans="1:8" ht="21.75">
      <c r="A7" s="51" t="s">
        <v>64</v>
      </c>
      <c r="B7" s="51"/>
      <c r="C7" s="51"/>
      <c r="D7" s="51"/>
      <c r="E7" s="51"/>
      <c r="F7" s="51"/>
      <c r="G7" s="51"/>
      <c r="H7" s="51"/>
    </row>
    <row r="8" spans="1:8">
      <c r="A8" s="11"/>
      <c r="B8" s="2"/>
      <c r="C8" s="1"/>
      <c r="D8" s="1"/>
      <c r="E8" s="1"/>
      <c r="F8" s="1"/>
    </row>
    <row r="9" spans="1:8">
      <c r="A9" s="16"/>
    </row>
    <row r="10" spans="1:8" ht="15" customHeight="1">
      <c r="A10" s="52" t="s">
        <v>2</v>
      </c>
      <c r="B10" s="53" t="s">
        <v>10</v>
      </c>
      <c r="C10" s="53" t="s">
        <v>24</v>
      </c>
      <c r="D10" s="53" t="s">
        <v>30</v>
      </c>
      <c r="E10" s="53" t="s">
        <v>55</v>
      </c>
      <c r="F10" s="53" t="s">
        <v>8</v>
      </c>
      <c r="G10" s="53" t="s">
        <v>3</v>
      </c>
      <c r="H10" s="53" t="s">
        <v>4</v>
      </c>
    </row>
    <row r="11" spans="1:8">
      <c r="A11" s="52"/>
      <c r="B11" s="52"/>
      <c r="C11" s="52"/>
      <c r="D11" s="52"/>
      <c r="E11" s="52"/>
      <c r="F11" s="52"/>
      <c r="G11" s="52"/>
      <c r="H11" s="52"/>
    </row>
    <row r="12" spans="1:8">
      <c r="A12" s="52"/>
      <c r="B12" s="52"/>
      <c r="C12" s="52"/>
      <c r="D12" s="52"/>
      <c r="E12" s="52"/>
      <c r="F12" s="52"/>
      <c r="G12" s="52"/>
      <c r="H12" s="52"/>
    </row>
    <row r="13" spans="1:8" ht="15.75">
      <c r="A13" s="12">
        <v>1</v>
      </c>
      <c r="B13" s="3" t="s">
        <v>31</v>
      </c>
      <c r="C13" s="20" t="e">
        <f>+#REF!</f>
        <v>#REF!</v>
      </c>
      <c r="D13" s="20" t="e">
        <f>+#REF!</f>
        <v>#REF!</v>
      </c>
      <c r="E13" s="20" t="e">
        <f>+#REF!</f>
        <v>#REF!</v>
      </c>
      <c r="F13" s="20" t="e">
        <f>+#REF!</f>
        <v>#REF!</v>
      </c>
      <c r="G13" s="21" t="e">
        <f>+F13+E13+D13</f>
        <v>#REF!</v>
      </c>
      <c r="H13" s="39" t="e">
        <f>+G13+C13</f>
        <v>#REF!</v>
      </c>
    </row>
    <row r="14" spans="1:8" ht="15.75">
      <c r="A14" s="12">
        <f>+A13+1</f>
        <v>2</v>
      </c>
      <c r="B14" s="3" t="s">
        <v>32</v>
      </c>
      <c r="C14" s="39" t="e">
        <f>+#REF!</f>
        <v>#REF!</v>
      </c>
      <c r="D14" s="39" t="e">
        <f>+#REF!</f>
        <v>#REF!</v>
      </c>
      <c r="E14" s="39" t="e">
        <f>+#REF!</f>
        <v>#REF!</v>
      </c>
      <c r="F14" s="39" t="e">
        <f>+#REF!</f>
        <v>#REF!</v>
      </c>
      <c r="G14" s="21" t="e">
        <f t="shared" ref="G14:G22" si="0">+F14+E14+D14</f>
        <v>#REF!</v>
      </c>
      <c r="H14" s="39" t="e">
        <f t="shared" ref="H14:H22" si="1">+G14+C14</f>
        <v>#REF!</v>
      </c>
    </row>
    <row r="15" spans="1:8" ht="15.75">
      <c r="A15" s="12">
        <f t="shared" ref="A15:A22" si="2">+A14+1</f>
        <v>3</v>
      </c>
      <c r="B15" s="3" t="s">
        <v>34</v>
      </c>
      <c r="C15" s="39" t="e">
        <f>+#REF!</f>
        <v>#REF!</v>
      </c>
      <c r="D15" s="39" t="e">
        <f>+#REF!</f>
        <v>#REF!</v>
      </c>
      <c r="E15" s="39" t="e">
        <f>+#REF!</f>
        <v>#REF!</v>
      </c>
      <c r="F15" s="39" t="e">
        <f>+#REF!</f>
        <v>#REF!</v>
      </c>
      <c r="G15" s="21" t="e">
        <f t="shared" si="0"/>
        <v>#REF!</v>
      </c>
      <c r="H15" s="39" t="e">
        <f t="shared" si="1"/>
        <v>#REF!</v>
      </c>
    </row>
    <row r="16" spans="1:8" ht="15.75">
      <c r="A16" s="12">
        <f t="shared" si="2"/>
        <v>4</v>
      </c>
      <c r="B16" s="3" t="s">
        <v>23</v>
      </c>
      <c r="C16" s="39" t="e">
        <f>+#REF!</f>
        <v>#REF!</v>
      </c>
      <c r="D16" s="39" t="e">
        <f>+#REF!</f>
        <v>#REF!</v>
      </c>
      <c r="E16" s="39" t="e">
        <f>+#REF!</f>
        <v>#REF!</v>
      </c>
      <c r="F16" s="39" t="e">
        <f>+#REF!</f>
        <v>#REF!</v>
      </c>
      <c r="G16" s="21" t="e">
        <f t="shared" si="0"/>
        <v>#REF!</v>
      </c>
      <c r="H16" s="39" t="e">
        <f t="shared" si="1"/>
        <v>#REF!</v>
      </c>
    </row>
    <row r="17" spans="1:8" ht="15.75">
      <c r="A17" s="12">
        <f t="shared" si="2"/>
        <v>5</v>
      </c>
      <c r="B17" s="3" t="s">
        <v>26</v>
      </c>
      <c r="C17" s="39" t="e">
        <f>+#REF!</f>
        <v>#REF!</v>
      </c>
      <c r="D17" s="39" t="e">
        <f>+#REF!</f>
        <v>#REF!</v>
      </c>
      <c r="E17" s="39" t="e">
        <f>+#REF!</f>
        <v>#REF!</v>
      </c>
      <c r="F17" s="39" t="e">
        <f>+#REF!</f>
        <v>#REF!</v>
      </c>
      <c r="G17" s="21" t="e">
        <f t="shared" si="0"/>
        <v>#REF!</v>
      </c>
      <c r="H17" s="39" t="e">
        <f t="shared" si="1"/>
        <v>#REF!</v>
      </c>
    </row>
    <row r="18" spans="1:8" ht="15.75">
      <c r="A18" s="12">
        <f t="shared" si="2"/>
        <v>6</v>
      </c>
      <c r="B18" s="3" t="s">
        <v>59</v>
      </c>
      <c r="C18" s="39" t="e">
        <f>+#REF!</f>
        <v>#REF!</v>
      </c>
      <c r="D18" s="39" t="e">
        <f>+#REF!</f>
        <v>#REF!</v>
      </c>
      <c r="E18" s="39" t="e">
        <f>+#REF!</f>
        <v>#REF!</v>
      </c>
      <c r="F18" s="39" t="e">
        <f>+#REF!</f>
        <v>#REF!</v>
      </c>
      <c r="G18" s="21" t="e">
        <f t="shared" si="0"/>
        <v>#REF!</v>
      </c>
      <c r="H18" s="39" t="e">
        <f t="shared" si="1"/>
        <v>#REF!</v>
      </c>
    </row>
    <row r="19" spans="1:8" ht="15.75">
      <c r="A19" s="12">
        <f t="shared" si="2"/>
        <v>7</v>
      </c>
      <c r="B19" s="3" t="s">
        <v>60</v>
      </c>
      <c r="C19" s="39" t="e">
        <f>+#REF!</f>
        <v>#REF!</v>
      </c>
      <c r="D19" s="39" t="e">
        <f>+#REF!</f>
        <v>#REF!</v>
      </c>
      <c r="E19" s="39" t="e">
        <f>+#REF!</f>
        <v>#REF!</v>
      </c>
      <c r="F19" s="39" t="e">
        <f>+#REF!</f>
        <v>#REF!</v>
      </c>
      <c r="G19" s="21" t="e">
        <f t="shared" si="0"/>
        <v>#REF!</v>
      </c>
      <c r="H19" s="39" t="e">
        <f t="shared" si="1"/>
        <v>#REF!</v>
      </c>
    </row>
    <row r="20" spans="1:8" ht="15.75">
      <c r="A20" s="12">
        <f t="shared" si="2"/>
        <v>8</v>
      </c>
      <c r="B20" s="3" t="s">
        <v>33</v>
      </c>
      <c r="C20" s="39" t="e">
        <f>+#REF!</f>
        <v>#REF!</v>
      </c>
      <c r="D20" s="39" t="e">
        <f>+#REF!</f>
        <v>#REF!</v>
      </c>
      <c r="E20" s="39" t="e">
        <f>+#REF!</f>
        <v>#REF!</v>
      </c>
      <c r="F20" s="39" t="e">
        <f>+#REF!</f>
        <v>#REF!</v>
      </c>
      <c r="G20" s="21" t="e">
        <f t="shared" si="0"/>
        <v>#REF!</v>
      </c>
      <c r="H20" s="39" t="e">
        <f t="shared" si="1"/>
        <v>#REF!</v>
      </c>
    </row>
    <row r="21" spans="1:8" ht="15.75">
      <c r="A21" s="12">
        <f t="shared" si="2"/>
        <v>9</v>
      </c>
      <c r="B21" s="3" t="s">
        <v>25</v>
      </c>
      <c r="C21" s="39" t="e">
        <f>+#REF!</f>
        <v>#REF!</v>
      </c>
      <c r="D21" s="39" t="e">
        <f>+#REF!</f>
        <v>#REF!</v>
      </c>
      <c r="E21" s="39" t="e">
        <f>+#REF!</f>
        <v>#REF!</v>
      </c>
      <c r="F21" s="39" t="e">
        <f>+#REF!</f>
        <v>#REF!</v>
      </c>
      <c r="G21" s="21" t="e">
        <f t="shared" si="0"/>
        <v>#REF!</v>
      </c>
      <c r="H21" s="39" t="e">
        <f t="shared" si="1"/>
        <v>#REF!</v>
      </c>
    </row>
    <row r="22" spans="1:8" ht="15.75">
      <c r="A22" s="12">
        <f t="shared" si="2"/>
        <v>10</v>
      </c>
      <c r="B22" s="3" t="s">
        <v>61</v>
      </c>
      <c r="C22" s="39" t="e">
        <f>+#REF!</f>
        <v>#REF!</v>
      </c>
      <c r="D22" s="39" t="e">
        <f>+#REF!</f>
        <v>#REF!</v>
      </c>
      <c r="E22" s="39" t="e">
        <f>+#REF!</f>
        <v>#REF!</v>
      </c>
      <c r="F22" s="39" t="e">
        <f>+#REF!</f>
        <v>#REF!</v>
      </c>
      <c r="G22" s="21" t="e">
        <f t="shared" si="0"/>
        <v>#REF!</v>
      </c>
      <c r="H22" s="39" t="e">
        <f t="shared" si="1"/>
        <v>#REF!</v>
      </c>
    </row>
    <row r="23" spans="1:8" ht="16.5" thickBot="1">
      <c r="A23" s="54" t="s">
        <v>9</v>
      </c>
      <c r="B23" s="54"/>
      <c r="C23" s="40" t="e">
        <f t="shared" ref="C23:H23" si="3">SUM(C13:C22)</f>
        <v>#REF!</v>
      </c>
      <c r="D23" s="41" t="e">
        <f t="shared" si="3"/>
        <v>#REF!</v>
      </c>
      <c r="E23" s="22" t="e">
        <f t="shared" si="3"/>
        <v>#REF!</v>
      </c>
      <c r="F23" s="22" t="e">
        <f t="shared" si="3"/>
        <v>#REF!</v>
      </c>
      <c r="G23" s="22" t="e">
        <f t="shared" si="3"/>
        <v>#REF!</v>
      </c>
      <c r="H23" s="22" t="e">
        <f t="shared" si="3"/>
        <v>#REF!</v>
      </c>
    </row>
    <row r="24" spans="1:8" ht="16.5" thickTop="1">
      <c r="A24" s="55" t="s">
        <v>62</v>
      </c>
      <c r="B24" s="55"/>
      <c r="C24" s="42">
        <v>4896082000</v>
      </c>
      <c r="D24" s="24"/>
      <c r="E24" s="24"/>
      <c r="F24" s="24"/>
      <c r="G24" s="23"/>
      <c r="H24" s="23"/>
    </row>
    <row r="25" spans="1:8" ht="15.75">
      <c r="A25" s="56" t="s">
        <v>63</v>
      </c>
      <c r="B25" s="56"/>
      <c r="C25" s="23" t="e">
        <f>C23</f>
        <v>#REF!</v>
      </c>
      <c r="D25" s="23" t="e">
        <f>D23</f>
        <v>#REF!</v>
      </c>
      <c r="E25" s="23" t="e">
        <f>E23</f>
        <v>#REF!</v>
      </c>
      <c r="F25" s="23" t="e">
        <f>F23</f>
        <v>#REF!</v>
      </c>
      <c r="G25" s="23" t="e">
        <f>SUM(F25+E25+D25)</f>
        <v>#REF!</v>
      </c>
      <c r="H25" s="23" t="e">
        <f>G25+C25</f>
        <v>#REF!</v>
      </c>
    </row>
    <row r="26" spans="1:8" ht="15.75">
      <c r="A26" s="47" t="s">
        <v>6</v>
      </c>
      <c r="B26" s="47"/>
      <c r="C26" s="43">
        <v>1.1100000000000001</v>
      </c>
      <c r="D26" s="25"/>
      <c r="E26" s="25"/>
      <c r="F26" s="25"/>
      <c r="G26" s="25"/>
      <c r="H26" s="25"/>
    </row>
    <row r="27" spans="1:8">
      <c r="C27" s="15"/>
    </row>
    <row r="28" spans="1:8" ht="18.75" customHeight="1">
      <c r="C28" s="15"/>
      <c r="H28" s="13" t="e">
        <f>+H25+#REF!</f>
        <v>#REF!</v>
      </c>
    </row>
    <row r="29" spans="1:8">
      <c r="C29" s="15"/>
      <c r="D29" s="13"/>
      <c r="E29" s="13"/>
      <c r="F29" s="13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48" t="s">
        <v>0</v>
      </c>
      <c r="B1" s="48"/>
      <c r="C1" s="48"/>
      <c r="D1" s="48"/>
      <c r="E1" s="48"/>
      <c r="F1" s="48"/>
      <c r="G1" s="48"/>
      <c r="H1" s="48"/>
    </row>
    <row r="2" spans="1:10" ht="15.75">
      <c r="A2" s="49" t="s">
        <v>27</v>
      </c>
      <c r="B2" s="49"/>
      <c r="C2" s="49"/>
      <c r="D2" s="49"/>
      <c r="E2" s="49"/>
      <c r="F2" s="49"/>
      <c r="G2" s="49"/>
      <c r="H2" s="49"/>
    </row>
    <row r="3" spans="1:10" ht="16.5">
      <c r="A3" s="50" t="s">
        <v>1</v>
      </c>
      <c r="B3" s="50"/>
      <c r="C3" s="50"/>
      <c r="D3" s="50"/>
      <c r="E3" s="50"/>
      <c r="F3" s="50"/>
      <c r="G3" s="50"/>
      <c r="H3" s="50"/>
    </row>
    <row r="4" spans="1:10" ht="18">
      <c r="A4" s="58" t="s">
        <v>56</v>
      </c>
      <c r="B4" s="58"/>
      <c r="C4" s="58"/>
      <c r="D4" s="58"/>
      <c r="E4" s="58"/>
      <c r="F4" s="58"/>
      <c r="G4" s="58"/>
      <c r="H4" s="58"/>
    </row>
    <row r="5" spans="1:10" ht="15" customHeight="1">
      <c r="A5" s="52" t="s">
        <v>2</v>
      </c>
      <c r="B5" s="53" t="s">
        <v>10</v>
      </c>
      <c r="C5" s="59" t="s">
        <v>51</v>
      </c>
      <c r="D5" s="53" t="s">
        <v>7</v>
      </c>
      <c r="E5" s="53" t="s">
        <v>55</v>
      </c>
      <c r="F5" s="53" t="s">
        <v>8</v>
      </c>
      <c r="G5" s="53" t="s">
        <v>3</v>
      </c>
      <c r="H5" s="53" t="s">
        <v>4</v>
      </c>
      <c r="J5" s="19"/>
    </row>
    <row r="6" spans="1:10">
      <c r="A6" s="52"/>
      <c r="B6" s="52"/>
      <c r="C6" s="60"/>
      <c r="D6" s="52"/>
      <c r="E6" s="52"/>
      <c r="F6" s="52"/>
      <c r="G6" s="52"/>
      <c r="H6" s="52"/>
      <c r="J6" s="19"/>
    </row>
    <row r="7" spans="1:10" ht="18.75" customHeight="1">
      <c r="A7" s="52"/>
      <c r="B7" s="52"/>
      <c r="C7" s="61"/>
      <c r="D7" s="52"/>
      <c r="E7" s="52"/>
      <c r="F7" s="52"/>
      <c r="G7" s="52"/>
      <c r="H7" s="52"/>
      <c r="J7" s="19"/>
    </row>
    <row r="8" spans="1:10" ht="15.75">
      <c r="A8" s="26">
        <v>1</v>
      </c>
      <c r="B8" s="27" t="s">
        <v>11</v>
      </c>
      <c r="C8" s="28" t="e">
        <f>+#REF!+#REF!+#REF!</f>
        <v>#REF!</v>
      </c>
      <c r="D8" s="28" t="e">
        <f>+#REF!+#REF!+#REF!</f>
        <v>#REF!</v>
      </c>
      <c r="E8" s="28" t="e">
        <f>+#REF!+#REF!+#REF!</f>
        <v>#REF!</v>
      </c>
      <c r="F8" s="28" t="e">
        <f>+#REF!+#REF!+#REF!</f>
        <v>#REF!</v>
      </c>
      <c r="G8" s="29" t="e">
        <f>+F8+E8+D8</f>
        <v>#REF!</v>
      </c>
      <c r="H8" s="30" t="e">
        <f>+G8+C8</f>
        <v>#REF!</v>
      </c>
      <c r="J8" s="19"/>
    </row>
    <row r="9" spans="1:10" ht="15.75">
      <c r="A9" s="26">
        <f>+A8+1</f>
        <v>2</v>
      </c>
      <c r="B9" s="27" t="s">
        <v>45</v>
      </c>
      <c r="C9" s="28" t="e">
        <f>+#REF!</f>
        <v>#REF!</v>
      </c>
      <c r="D9" s="28" t="e">
        <f>+#REF!</f>
        <v>#REF!</v>
      </c>
      <c r="E9" s="28" t="e">
        <f>+#REF!</f>
        <v>#REF!</v>
      </c>
      <c r="F9" s="28" t="e">
        <f>+#REF!</f>
        <v>#REF!</v>
      </c>
      <c r="G9" s="29" t="e">
        <f t="shared" ref="G9:G21" si="0">+F9+E9+D9</f>
        <v>#REF!</v>
      </c>
      <c r="H9" s="30" t="e">
        <f t="shared" ref="H9:H31" si="1">+G9+C9</f>
        <v>#REF!</v>
      </c>
      <c r="J9" s="19"/>
    </row>
    <row r="10" spans="1:10" ht="15.75">
      <c r="A10" s="26">
        <f t="shared" ref="A10:A28" si="2">+A9+1</f>
        <v>3</v>
      </c>
      <c r="B10" s="27" t="s">
        <v>40</v>
      </c>
      <c r="C10" s="28" t="e">
        <f>+#REF!+#REF!+#REF!</f>
        <v>#REF!</v>
      </c>
      <c r="D10" s="28" t="e">
        <f>+#REF!+#REF!+#REF!</f>
        <v>#REF!</v>
      </c>
      <c r="E10" s="28" t="e">
        <f>+#REF!+#REF!+#REF!</f>
        <v>#REF!</v>
      </c>
      <c r="F10" s="28" t="e">
        <f>+#REF!+#REF!+#REF!</f>
        <v>#REF!</v>
      </c>
      <c r="G10" s="29" t="e">
        <f t="shared" si="0"/>
        <v>#REF!</v>
      </c>
      <c r="H10" s="30" t="e">
        <f t="shared" si="1"/>
        <v>#REF!</v>
      </c>
      <c r="J10" s="19"/>
    </row>
    <row r="11" spans="1:10" ht="15.75">
      <c r="A11" s="26">
        <f t="shared" si="2"/>
        <v>4</v>
      </c>
      <c r="B11" s="27" t="s">
        <v>12</v>
      </c>
      <c r="C11" s="28" t="e">
        <f>+#REF!+#REF!+#REF!</f>
        <v>#REF!</v>
      </c>
      <c r="D11" s="28" t="e">
        <f>+#REF!+#REF!+#REF!</f>
        <v>#REF!</v>
      </c>
      <c r="E11" s="28" t="e">
        <f>+#REF!+#REF!+#REF!</f>
        <v>#REF!</v>
      </c>
      <c r="F11" s="28" t="e">
        <f>+#REF!+#REF!+#REF!</f>
        <v>#REF!</v>
      </c>
      <c r="G11" s="29" t="e">
        <f t="shared" si="0"/>
        <v>#REF!</v>
      </c>
      <c r="H11" s="30" t="e">
        <f t="shared" si="1"/>
        <v>#REF!</v>
      </c>
      <c r="J11" s="19"/>
    </row>
    <row r="12" spans="1:10" ht="15.75">
      <c r="A12" s="26">
        <f t="shared" si="2"/>
        <v>5</v>
      </c>
      <c r="B12" s="27" t="s">
        <v>13</v>
      </c>
      <c r="C12" s="28" t="e">
        <f>+#REF!+#REF!+#REF!</f>
        <v>#REF!</v>
      </c>
      <c r="D12" s="28" t="e">
        <f>+#REF!+#REF!+#REF!</f>
        <v>#REF!</v>
      </c>
      <c r="E12" s="28" t="e">
        <f>+#REF!+#REF!+#REF!</f>
        <v>#REF!</v>
      </c>
      <c r="F12" s="28" t="e">
        <f>+#REF!+#REF!+#REF!</f>
        <v>#REF!</v>
      </c>
      <c r="G12" s="29" t="e">
        <f t="shared" si="0"/>
        <v>#REF!</v>
      </c>
      <c r="H12" s="30" t="e">
        <f t="shared" si="1"/>
        <v>#REF!</v>
      </c>
      <c r="J12" s="19"/>
    </row>
    <row r="13" spans="1:10" ht="15.75">
      <c r="A13" s="26">
        <f t="shared" si="2"/>
        <v>6</v>
      </c>
      <c r="B13" s="27" t="s">
        <v>41</v>
      </c>
      <c r="C13" s="28" t="e">
        <f>+#REF!+#REF!+#REF!</f>
        <v>#REF!</v>
      </c>
      <c r="D13" s="28" t="e">
        <f>+#REF!+#REF!+#REF!</f>
        <v>#REF!</v>
      </c>
      <c r="E13" s="28" t="e">
        <f>+#REF!+#REF!+#REF!</f>
        <v>#REF!</v>
      </c>
      <c r="F13" s="28" t="e">
        <f>+#REF!+#REF!+#REF!</f>
        <v>#REF!</v>
      </c>
      <c r="G13" s="29" t="e">
        <f t="shared" si="0"/>
        <v>#REF!</v>
      </c>
      <c r="H13" s="30" t="e">
        <f t="shared" si="1"/>
        <v>#REF!</v>
      </c>
      <c r="J13" s="19"/>
    </row>
    <row r="14" spans="1:10" ht="15.75">
      <c r="A14" s="26">
        <f t="shared" si="2"/>
        <v>7</v>
      </c>
      <c r="B14" s="27" t="s">
        <v>39</v>
      </c>
      <c r="C14" s="28" t="e">
        <f>+#REF!+#REF!</f>
        <v>#REF!</v>
      </c>
      <c r="D14" s="28" t="e">
        <f>+#REF!+#REF!</f>
        <v>#REF!</v>
      </c>
      <c r="E14" s="28" t="e">
        <f>+#REF!+#REF!</f>
        <v>#REF!</v>
      </c>
      <c r="F14" s="28" t="e">
        <f>+#REF!+#REF!</f>
        <v>#REF!</v>
      </c>
      <c r="G14" s="29" t="e">
        <f t="shared" si="0"/>
        <v>#REF!</v>
      </c>
      <c r="H14" s="30" t="e">
        <f t="shared" si="1"/>
        <v>#REF!</v>
      </c>
      <c r="J14" s="19"/>
    </row>
    <row r="15" spans="1:10" ht="15.75">
      <c r="A15" s="26">
        <f t="shared" si="2"/>
        <v>8</v>
      </c>
      <c r="B15" s="27" t="s">
        <v>42</v>
      </c>
      <c r="C15" s="28" t="e">
        <f>+#REF!+#REF!</f>
        <v>#REF!</v>
      </c>
      <c r="D15" s="28" t="e">
        <f>+#REF!+#REF!</f>
        <v>#REF!</v>
      </c>
      <c r="E15" s="28" t="e">
        <f>+#REF!+#REF!</f>
        <v>#REF!</v>
      </c>
      <c r="F15" s="28" t="e">
        <f>+#REF!+#REF!</f>
        <v>#REF!</v>
      </c>
      <c r="G15" s="29" t="e">
        <f t="shared" si="0"/>
        <v>#REF!</v>
      </c>
      <c r="H15" s="30" t="e">
        <f t="shared" si="1"/>
        <v>#REF!</v>
      </c>
      <c r="J15" s="19"/>
    </row>
    <row r="16" spans="1:10" ht="15.75">
      <c r="A16" s="26">
        <f t="shared" si="2"/>
        <v>9</v>
      </c>
      <c r="B16" s="27" t="s">
        <v>14</v>
      </c>
      <c r="C16" s="28" t="e">
        <f>+#REF!+#REF!+#REF!</f>
        <v>#REF!</v>
      </c>
      <c r="D16" s="28" t="e">
        <f>+#REF!+#REF!+#REF!</f>
        <v>#REF!</v>
      </c>
      <c r="E16" s="28" t="e">
        <f>+#REF!+#REF!+#REF!</f>
        <v>#REF!</v>
      </c>
      <c r="F16" s="28" t="e">
        <f>+#REF!+#REF!+#REF!</f>
        <v>#REF!</v>
      </c>
      <c r="G16" s="29" t="e">
        <f t="shared" si="0"/>
        <v>#REF!</v>
      </c>
      <c r="H16" s="30" t="e">
        <f t="shared" si="1"/>
        <v>#REF!</v>
      </c>
      <c r="J16" s="19"/>
    </row>
    <row r="17" spans="1:10" ht="15.75">
      <c r="A17" s="26">
        <f t="shared" si="2"/>
        <v>10</v>
      </c>
      <c r="B17" s="27" t="s">
        <v>16</v>
      </c>
      <c r="C17" s="28" t="e">
        <f>+#REF!+#REF!+#REF!</f>
        <v>#REF!</v>
      </c>
      <c r="D17" s="28" t="e">
        <f>+#REF!+#REF!+#REF!</f>
        <v>#REF!</v>
      </c>
      <c r="E17" s="28" t="e">
        <f>+#REF!+#REF!+#REF!</f>
        <v>#REF!</v>
      </c>
      <c r="F17" s="28" t="e">
        <f>+#REF!+#REF!+#REF!</f>
        <v>#REF!</v>
      </c>
      <c r="G17" s="29" t="e">
        <f t="shared" si="0"/>
        <v>#REF!</v>
      </c>
      <c r="H17" s="30" t="e">
        <f t="shared" si="1"/>
        <v>#REF!</v>
      </c>
      <c r="J17" s="19"/>
    </row>
    <row r="18" spans="1:10" ht="15.75">
      <c r="A18" s="26">
        <f t="shared" si="2"/>
        <v>11</v>
      </c>
      <c r="B18" s="27" t="s">
        <v>15</v>
      </c>
      <c r="C18" s="28" t="e">
        <f>+#REF!+#REF!+#REF!</f>
        <v>#REF!</v>
      </c>
      <c r="D18" s="28" t="e">
        <f>+#REF!+#REF!+#REF!</f>
        <v>#REF!</v>
      </c>
      <c r="E18" s="28" t="e">
        <f>+#REF!+#REF!+#REF!</f>
        <v>#REF!</v>
      </c>
      <c r="F18" s="28" t="e">
        <f>+#REF!+#REF!+#REF!</f>
        <v>#REF!</v>
      </c>
      <c r="G18" s="29" t="e">
        <f t="shared" si="0"/>
        <v>#REF!</v>
      </c>
      <c r="H18" s="30" t="e">
        <f t="shared" si="1"/>
        <v>#REF!</v>
      </c>
      <c r="J18" s="19"/>
    </row>
    <row r="19" spans="1:10" ht="15.75">
      <c r="A19" s="26">
        <f t="shared" si="2"/>
        <v>12</v>
      </c>
      <c r="B19" s="27" t="s">
        <v>43</v>
      </c>
      <c r="C19" s="28" t="e">
        <f>+#REF!+#REF!+#REF!</f>
        <v>#REF!</v>
      </c>
      <c r="D19" s="28" t="e">
        <f>+#REF!+#REF!+#REF!</f>
        <v>#REF!</v>
      </c>
      <c r="E19" s="28" t="e">
        <f>+#REF!+#REF!+#REF!</f>
        <v>#REF!</v>
      </c>
      <c r="F19" s="28" t="e">
        <f>+#REF!+#REF!+#REF!</f>
        <v>#REF!</v>
      </c>
      <c r="G19" s="29" t="e">
        <f t="shared" si="0"/>
        <v>#REF!</v>
      </c>
      <c r="H19" s="30" t="e">
        <f t="shared" si="1"/>
        <v>#REF!</v>
      </c>
      <c r="J19" s="19"/>
    </row>
    <row r="20" spans="1:10" ht="15.75">
      <c r="A20" s="26">
        <f t="shared" si="2"/>
        <v>13</v>
      </c>
      <c r="B20" s="27" t="s">
        <v>37</v>
      </c>
      <c r="C20" s="28" t="e">
        <f>+#REF!+#REF!+#REF!</f>
        <v>#REF!</v>
      </c>
      <c r="D20" s="28" t="e">
        <f>+#REF!+#REF!+#REF!</f>
        <v>#REF!</v>
      </c>
      <c r="E20" s="28" t="e">
        <f>+#REF!+#REF!+#REF!</f>
        <v>#REF!</v>
      </c>
      <c r="F20" s="28" t="e">
        <f>+#REF!+#REF!+#REF!</f>
        <v>#REF!</v>
      </c>
      <c r="G20" s="29" t="e">
        <f t="shared" si="0"/>
        <v>#REF!</v>
      </c>
      <c r="H20" s="30" t="e">
        <f t="shared" si="1"/>
        <v>#REF!</v>
      </c>
      <c r="J20" s="19"/>
    </row>
    <row r="21" spans="1:10" ht="15.75">
      <c r="A21" s="26">
        <f t="shared" si="2"/>
        <v>14</v>
      </c>
      <c r="B21" s="27" t="s">
        <v>17</v>
      </c>
      <c r="C21" s="28" t="e">
        <f>+#REF!+#REF!+#REF!</f>
        <v>#REF!</v>
      </c>
      <c r="D21" s="28" t="e">
        <f>+#REF!+#REF!+#REF!</f>
        <v>#REF!</v>
      </c>
      <c r="E21" s="28" t="e">
        <f>+#REF!+#REF!+#REF!</f>
        <v>#REF!</v>
      </c>
      <c r="F21" s="28" t="e">
        <f>+#REF!+#REF!+#REF!</f>
        <v>#REF!</v>
      </c>
      <c r="G21" s="29" t="e">
        <f t="shared" si="0"/>
        <v>#REF!</v>
      </c>
      <c r="H21" s="30" t="e">
        <f t="shared" si="1"/>
        <v>#REF!</v>
      </c>
      <c r="J21" s="19"/>
    </row>
    <row r="22" spans="1:10" ht="15.75">
      <c r="A22" s="26">
        <f t="shared" si="2"/>
        <v>15</v>
      </c>
      <c r="B22" s="27" t="s">
        <v>18</v>
      </c>
      <c r="C22" s="28" t="e">
        <f>+#REF!+#REF!+#REF!</f>
        <v>#REF!</v>
      </c>
      <c r="D22" s="28" t="e">
        <f>+#REF!+#REF!+#REF!</f>
        <v>#REF!</v>
      </c>
      <c r="E22" s="28" t="e">
        <f>+#REF!+#REF!+#REF!</f>
        <v>#REF!</v>
      </c>
      <c r="F22" s="28" t="e">
        <f>+#REF!+#REF!+#REF!</f>
        <v>#REF!</v>
      </c>
      <c r="G22" s="29" t="e">
        <f t="shared" ref="G22:G28" si="3">+F22+E22+D22</f>
        <v>#REF!</v>
      </c>
      <c r="H22" s="30" t="e">
        <f t="shared" si="1"/>
        <v>#REF!</v>
      </c>
      <c r="J22" s="19"/>
    </row>
    <row r="23" spans="1:10" ht="15.75">
      <c r="A23" s="26">
        <f t="shared" si="2"/>
        <v>16</v>
      </c>
      <c r="B23" s="27" t="s">
        <v>19</v>
      </c>
      <c r="C23" s="31" t="e">
        <f>+#REF!+#REF!+#REF!</f>
        <v>#REF!</v>
      </c>
      <c r="D23" s="31" t="e">
        <f>+#REF!+#REF!+#REF!</f>
        <v>#REF!</v>
      </c>
      <c r="E23" s="31" t="e">
        <f>+#REF!+#REF!+#REF!</f>
        <v>#REF!</v>
      </c>
      <c r="F23" s="31" t="e">
        <f>+#REF!+#REF!+#REF!</f>
        <v>#REF!</v>
      </c>
      <c r="G23" s="29" t="e">
        <f t="shared" si="3"/>
        <v>#REF!</v>
      </c>
      <c r="H23" s="30" t="e">
        <f t="shared" si="1"/>
        <v>#REF!</v>
      </c>
      <c r="J23" s="19"/>
    </row>
    <row r="24" spans="1:10" ht="15.75">
      <c r="A24" s="26">
        <f t="shared" si="2"/>
        <v>17</v>
      </c>
      <c r="B24" s="27" t="s">
        <v>44</v>
      </c>
      <c r="C24" s="28" t="e">
        <f>+#REF!+#REF!</f>
        <v>#REF!</v>
      </c>
      <c r="D24" s="28" t="e">
        <f>+#REF!+#REF!</f>
        <v>#REF!</v>
      </c>
      <c r="E24" s="28" t="e">
        <f>+#REF!+#REF!</f>
        <v>#REF!</v>
      </c>
      <c r="F24" s="28" t="e">
        <f>+#REF!+#REF!</f>
        <v>#REF!</v>
      </c>
      <c r="G24" s="29" t="e">
        <f t="shared" si="3"/>
        <v>#REF!</v>
      </c>
      <c r="H24" s="30" t="e">
        <f t="shared" si="1"/>
        <v>#REF!</v>
      </c>
      <c r="J24" s="19"/>
    </row>
    <row r="25" spans="1:10" ht="15.75">
      <c r="A25" s="26">
        <f t="shared" si="2"/>
        <v>18</v>
      </c>
      <c r="B25" s="27" t="s">
        <v>5</v>
      </c>
      <c r="C25" s="28" t="e">
        <f>+#REF!+#REF!+#REF!</f>
        <v>#REF!</v>
      </c>
      <c r="D25" s="28" t="e">
        <f>+#REF!+#REF!+#REF!</f>
        <v>#REF!</v>
      </c>
      <c r="E25" s="28" t="e">
        <f>+#REF!+#REF!+#REF!</f>
        <v>#REF!</v>
      </c>
      <c r="F25" s="28" t="e">
        <f>+#REF!+#REF!+#REF!</f>
        <v>#REF!</v>
      </c>
      <c r="G25" s="29" t="e">
        <f t="shared" si="3"/>
        <v>#REF!</v>
      </c>
      <c r="H25" s="30" t="e">
        <f t="shared" si="1"/>
        <v>#REF!</v>
      </c>
      <c r="J25" s="19"/>
    </row>
    <row r="26" spans="1:10" ht="15.75">
      <c r="A26" s="26">
        <f t="shared" si="2"/>
        <v>19</v>
      </c>
      <c r="B26" s="27" t="s">
        <v>20</v>
      </c>
      <c r="C26" s="28" t="e">
        <f>+#REF!+#REF!+#REF!</f>
        <v>#REF!</v>
      </c>
      <c r="D26" s="28" t="e">
        <f>+#REF!+#REF!+#REF!</f>
        <v>#REF!</v>
      </c>
      <c r="E26" s="28" t="e">
        <f>+#REF!+#REF!+#REF!</f>
        <v>#REF!</v>
      </c>
      <c r="F26" s="28" t="e">
        <f>+#REF!+#REF!+#REF!</f>
        <v>#REF!</v>
      </c>
      <c r="G26" s="29" t="e">
        <f t="shared" si="3"/>
        <v>#REF!</v>
      </c>
      <c r="H26" s="30" t="e">
        <f t="shared" si="1"/>
        <v>#REF!</v>
      </c>
      <c r="J26" s="19"/>
    </row>
    <row r="27" spans="1:10" ht="15.75">
      <c r="A27" s="26">
        <f t="shared" si="2"/>
        <v>20</v>
      </c>
      <c r="B27" s="27" t="s">
        <v>21</v>
      </c>
      <c r="C27" s="28" t="e">
        <f>+#REF!+#REF!+#REF!</f>
        <v>#REF!</v>
      </c>
      <c r="D27" s="28" t="e">
        <f>+#REF!+#REF!+#REF!</f>
        <v>#REF!</v>
      </c>
      <c r="E27" s="28" t="e">
        <f>+#REF!+#REF!+#REF!</f>
        <v>#REF!</v>
      </c>
      <c r="F27" s="28" t="e">
        <f>+#REF!+#REF!+#REF!</f>
        <v>#REF!</v>
      </c>
      <c r="G27" s="29" t="e">
        <f t="shared" si="3"/>
        <v>#REF!</v>
      </c>
      <c r="H27" s="30" t="e">
        <f t="shared" si="1"/>
        <v>#REF!</v>
      </c>
      <c r="J27" s="19"/>
    </row>
    <row r="28" spans="1:10" ht="15.75">
      <c r="A28" s="26">
        <f t="shared" si="2"/>
        <v>21</v>
      </c>
      <c r="B28" s="32" t="s">
        <v>22</v>
      </c>
      <c r="C28" s="28" t="e">
        <f>+#REF!+#REF!+#REF!</f>
        <v>#REF!</v>
      </c>
      <c r="D28" s="28" t="e">
        <f>+#REF!+#REF!+#REF!</f>
        <v>#REF!</v>
      </c>
      <c r="E28" s="28" t="e">
        <f>+#REF!+#REF!+#REF!</f>
        <v>#REF!</v>
      </c>
      <c r="F28" s="28" t="e">
        <f>+#REF!+#REF!+#REF!</f>
        <v>#REF!</v>
      </c>
      <c r="G28" s="29" t="e">
        <f t="shared" si="3"/>
        <v>#REF!</v>
      </c>
      <c r="H28" s="30" t="e">
        <f t="shared" si="1"/>
        <v>#REF!</v>
      </c>
      <c r="J28" s="19"/>
    </row>
    <row r="29" spans="1:10" ht="15.75" thickBot="1">
      <c r="A29" s="62" t="s">
        <v>9</v>
      </c>
      <c r="B29" s="62"/>
      <c r="C29" s="33" t="e">
        <f t="shared" ref="C29:H29" si="4">SUM(C8:C28)</f>
        <v>#REF!</v>
      </c>
      <c r="D29" s="33" t="e">
        <f t="shared" si="4"/>
        <v>#REF!</v>
      </c>
      <c r="E29" s="33" t="e">
        <f t="shared" si="4"/>
        <v>#REF!</v>
      </c>
      <c r="F29" s="33" t="e">
        <f t="shared" si="4"/>
        <v>#REF!</v>
      </c>
      <c r="G29" s="33" t="e">
        <f t="shared" si="4"/>
        <v>#REF!</v>
      </c>
      <c r="H29" s="33" t="e">
        <f t="shared" si="4"/>
        <v>#REF!</v>
      </c>
      <c r="J29" s="19"/>
    </row>
    <row r="30" spans="1:10" ht="16.5" thickTop="1">
      <c r="A30" s="63" t="s">
        <v>53</v>
      </c>
      <c r="B30" s="63"/>
      <c r="C30" s="34">
        <v>4514913000</v>
      </c>
      <c r="D30" s="35"/>
      <c r="E30" s="35"/>
      <c r="F30" s="35"/>
      <c r="G30" s="34"/>
      <c r="H30" s="30">
        <f t="shared" si="1"/>
        <v>4514913000</v>
      </c>
      <c r="J30" s="19"/>
    </row>
    <row r="31" spans="1:10" ht="15.75">
      <c r="A31" s="63" t="s">
        <v>54</v>
      </c>
      <c r="B31" s="63"/>
      <c r="C31" s="34" t="e">
        <f>C29</f>
        <v>#REF!</v>
      </c>
      <c r="D31" s="34" t="e">
        <f>D29</f>
        <v>#REF!</v>
      </c>
      <c r="E31" s="34" t="e">
        <f>E29</f>
        <v>#REF!</v>
      </c>
      <c r="F31" s="34" t="e">
        <f>F29</f>
        <v>#REF!</v>
      </c>
      <c r="G31" s="34" t="e">
        <f>SUM(F31+E31+D31)</f>
        <v>#REF!</v>
      </c>
      <c r="H31" s="30" t="e">
        <f t="shared" si="1"/>
        <v>#REF!</v>
      </c>
      <c r="J31" s="19"/>
    </row>
    <row r="32" spans="1:10">
      <c r="A32" s="57" t="s">
        <v>6</v>
      </c>
      <c r="B32" s="57"/>
      <c r="C32" s="36">
        <v>1.1499999999999999</v>
      </c>
      <c r="D32" s="37"/>
      <c r="E32" s="37"/>
      <c r="F32" s="37"/>
      <c r="G32" s="38"/>
      <c r="H32" s="30"/>
      <c r="J32" s="19"/>
    </row>
    <row r="34" spans="3:6">
      <c r="C34" s="15"/>
    </row>
    <row r="35" spans="3:6">
      <c r="C35" s="15"/>
      <c r="D35" s="13"/>
      <c r="E35" s="13">
        <v>0</v>
      </c>
      <c r="F35" s="13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48" t="s">
        <v>0</v>
      </c>
      <c r="B1" s="48"/>
      <c r="C1" s="48"/>
      <c r="D1" s="48"/>
      <c r="E1" s="48"/>
      <c r="F1" s="48"/>
      <c r="G1" s="48"/>
      <c r="H1" s="48"/>
    </row>
    <row r="2" spans="1:10" ht="15.75">
      <c r="A2" s="49" t="s">
        <v>27</v>
      </c>
      <c r="B2" s="49"/>
      <c r="C2" s="49"/>
      <c r="D2" s="49"/>
      <c r="E2" s="49"/>
      <c r="F2" s="49"/>
      <c r="G2" s="49"/>
      <c r="H2" s="49"/>
    </row>
    <row r="3" spans="1:10" ht="16.5">
      <c r="A3" s="50" t="s">
        <v>1</v>
      </c>
      <c r="B3" s="50"/>
      <c r="C3" s="50"/>
      <c r="D3" s="50"/>
      <c r="E3" s="50"/>
      <c r="F3" s="50"/>
      <c r="G3" s="50"/>
      <c r="H3" s="50"/>
    </row>
    <row r="4" spans="1:10" ht="18">
      <c r="A4" s="58" t="s">
        <v>50</v>
      </c>
      <c r="B4" s="58"/>
      <c r="C4" s="58"/>
      <c r="D4" s="58"/>
      <c r="E4" s="58"/>
      <c r="F4" s="58"/>
      <c r="G4" s="58"/>
      <c r="H4" s="58"/>
    </row>
    <row r="5" spans="1:10" ht="15" customHeight="1">
      <c r="A5" s="52" t="s">
        <v>2</v>
      </c>
      <c r="B5" s="53" t="s">
        <v>10</v>
      </c>
      <c r="C5" s="59" t="s">
        <v>51</v>
      </c>
      <c r="D5" s="53" t="s">
        <v>7</v>
      </c>
      <c r="E5" s="53" t="s">
        <v>47</v>
      </c>
      <c r="F5" s="53" t="s">
        <v>8</v>
      </c>
      <c r="G5" s="53" t="s">
        <v>3</v>
      </c>
      <c r="H5" s="53" t="s">
        <v>4</v>
      </c>
      <c r="J5" s="19"/>
    </row>
    <row r="6" spans="1:10">
      <c r="A6" s="52"/>
      <c r="B6" s="52"/>
      <c r="C6" s="60"/>
      <c r="D6" s="52"/>
      <c r="E6" s="52"/>
      <c r="F6" s="52"/>
      <c r="G6" s="52"/>
      <c r="H6" s="52"/>
      <c r="J6" s="19"/>
    </row>
    <row r="7" spans="1:10" ht="18.75" customHeight="1">
      <c r="A7" s="52"/>
      <c r="B7" s="52"/>
      <c r="C7" s="61"/>
      <c r="D7" s="52"/>
      <c r="E7" s="52"/>
      <c r="F7" s="52"/>
      <c r="G7" s="52"/>
      <c r="H7" s="52"/>
      <c r="J7" s="19"/>
    </row>
    <row r="8" spans="1:10" ht="15.75">
      <c r="A8" s="26">
        <v>1</v>
      </c>
      <c r="B8" s="27" t="s">
        <v>11</v>
      </c>
      <c r="C8" s="28" t="e">
        <f>+#REF!+#REF!+#REF!+#REF!+#REF!+#REF!+#REF!+#REF!</f>
        <v>#REF!</v>
      </c>
      <c r="D8" s="28" t="e">
        <f>+#REF!+#REF!+#REF!+#REF!+#REF!+#REF!+#REF!+#REF!</f>
        <v>#REF!</v>
      </c>
      <c r="E8" s="28" t="e">
        <f>+#REF!+#REF!+#REF!+#REF!+#REF!+#REF!+#REF!+#REF!</f>
        <v>#REF!</v>
      </c>
      <c r="F8" s="28" t="e">
        <f>+#REF!+#REF!+#REF!+#REF!+#REF!+#REF!+#REF!+#REF!</f>
        <v>#REF!</v>
      </c>
      <c r="G8" s="29" t="e">
        <f>+F8+E8+D8</f>
        <v>#REF!</v>
      </c>
      <c r="H8" s="30" t="e">
        <f>+G8+C8</f>
        <v>#REF!</v>
      </c>
      <c r="J8" s="19"/>
    </row>
    <row r="9" spans="1:10" ht="15.75">
      <c r="A9" s="26">
        <f>+A8+1</f>
        <v>2</v>
      </c>
      <c r="B9" s="27" t="s">
        <v>45</v>
      </c>
      <c r="C9" s="28" t="e">
        <f>+#REF!+#REF!+#REF!+#REF!</f>
        <v>#REF!</v>
      </c>
      <c r="D9" s="28" t="e">
        <f>+#REF!+#REF!+#REF!+#REF!</f>
        <v>#REF!</v>
      </c>
      <c r="E9" s="28" t="e">
        <f>+#REF!+#REF!+#REF!+#REF!</f>
        <v>#REF!</v>
      </c>
      <c r="F9" s="28" t="e">
        <f>+#REF!+#REF!+#REF!+#REF!</f>
        <v>#REF!</v>
      </c>
      <c r="G9" s="29" t="e">
        <f t="shared" ref="G9:G29" si="0">+F9+E9+D9</f>
        <v>#REF!</v>
      </c>
      <c r="H9" s="30" t="e">
        <f t="shared" ref="H9:H29" si="1">+G9+C9</f>
        <v>#REF!</v>
      </c>
      <c r="J9" s="19"/>
    </row>
    <row r="10" spans="1:10" ht="15.75">
      <c r="A10" s="26">
        <f t="shared" ref="A10:A29" si="2">+A9+1</f>
        <v>3</v>
      </c>
      <c r="B10" s="27" t="s">
        <v>40</v>
      </c>
      <c r="C10" s="28" t="e">
        <f>+#REF!+#REF!+#REF!+#REF!+#REF!+#REF!+#REF!+#REF!</f>
        <v>#REF!</v>
      </c>
      <c r="D10" s="28" t="e">
        <f>+#REF!+#REF!+#REF!+#REF!+#REF!+#REF!+#REF!+#REF!</f>
        <v>#REF!</v>
      </c>
      <c r="E10" s="28" t="e">
        <f>+#REF!+#REF!+#REF!+#REF!+#REF!+#REF!+#REF!+#REF!</f>
        <v>#REF!</v>
      </c>
      <c r="F10" s="28" t="e">
        <f>+#REF!+#REF!+#REF!+#REF!+#REF!+#REF!+#REF!+#REF!</f>
        <v>#REF!</v>
      </c>
      <c r="G10" s="29" t="e">
        <f t="shared" si="0"/>
        <v>#REF!</v>
      </c>
      <c r="H10" s="30" t="e">
        <f t="shared" si="1"/>
        <v>#REF!</v>
      </c>
      <c r="J10" s="19"/>
    </row>
    <row r="11" spans="1:10" ht="15.75">
      <c r="A11" s="26">
        <f t="shared" si="2"/>
        <v>4</v>
      </c>
      <c r="B11" s="27" t="s">
        <v>12</v>
      </c>
      <c r="C11" s="28" t="e">
        <f>+#REF!+#REF!+#REF!+#REF!+#REF!+#REF!+#REF!+#REF!</f>
        <v>#REF!</v>
      </c>
      <c r="D11" s="28" t="e">
        <f>+#REF!+#REF!+#REF!+#REF!+#REF!+#REF!+#REF!+#REF!</f>
        <v>#REF!</v>
      </c>
      <c r="E11" s="28" t="e">
        <f>+#REF!+#REF!+#REF!+#REF!+#REF!+#REF!+#REF!+#REF!</f>
        <v>#REF!</v>
      </c>
      <c r="F11" s="28" t="e">
        <f>+#REF!+#REF!+#REF!+#REF!+#REF!+#REF!+#REF!+#REF!</f>
        <v>#REF!</v>
      </c>
      <c r="G11" s="29" t="e">
        <f t="shared" si="0"/>
        <v>#REF!</v>
      </c>
      <c r="H11" s="30" t="e">
        <f t="shared" si="1"/>
        <v>#REF!</v>
      </c>
      <c r="J11" s="19"/>
    </row>
    <row r="12" spans="1:10" ht="15.75">
      <c r="A12" s="26">
        <f t="shared" si="2"/>
        <v>5</v>
      </c>
      <c r="B12" s="27" t="s">
        <v>13</v>
      </c>
      <c r="C12" s="28" t="e">
        <f>+#REF!+#REF!+#REF!+#REF!+#REF!+#REF!+#REF!+#REF!</f>
        <v>#REF!</v>
      </c>
      <c r="D12" s="28" t="e">
        <f>+#REF!+#REF!+#REF!+#REF!+#REF!+#REF!+#REF!+#REF!</f>
        <v>#REF!</v>
      </c>
      <c r="E12" s="28" t="e">
        <f>+#REF!+#REF!+#REF!+#REF!+#REF!+#REF!+#REF!+#REF!</f>
        <v>#REF!</v>
      </c>
      <c r="F12" s="28" t="e">
        <f>+#REF!+#REF!+#REF!+#REF!+#REF!+#REF!+#REF!+#REF!</f>
        <v>#REF!</v>
      </c>
      <c r="G12" s="29" t="e">
        <f t="shared" si="0"/>
        <v>#REF!</v>
      </c>
      <c r="H12" s="30" t="e">
        <f t="shared" si="1"/>
        <v>#REF!</v>
      </c>
      <c r="J12" s="19"/>
    </row>
    <row r="13" spans="1:10" ht="15.75">
      <c r="A13" s="26">
        <f t="shared" si="2"/>
        <v>6</v>
      </c>
      <c r="B13" s="27" t="s">
        <v>41</v>
      </c>
      <c r="C13" s="28" t="e">
        <f>+#REF!+#REF!+#REF!+#REF!+#REF!+#REF!+#REF!+#REF!</f>
        <v>#REF!</v>
      </c>
      <c r="D13" s="28" t="e">
        <f>+#REF!+#REF!+#REF!+#REF!+#REF!+#REF!+#REF!+#REF!</f>
        <v>#REF!</v>
      </c>
      <c r="E13" s="28" t="e">
        <f>+#REF!+#REF!+#REF!+#REF!+#REF!+#REF!+#REF!+#REF!</f>
        <v>#REF!</v>
      </c>
      <c r="F13" s="28" t="e">
        <f>+#REF!+#REF!+#REF!+#REF!+#REF!+#REF!+#REF!+#REF!</f>
        <v>#REF!</v>
      </c>
      <c r="G13" s="29" t="e">
        <f t="shared" si="0"/>
        <v>#REF!</v>
      </c>
      <c r="H13" s="30" t="e">
        <f t="shared" si="1"/>
        <v>#REF!</v>
      </c>
      <c r="J13" s="19"/>
    </row>
    <row r="14" spans="1:10" ht="15.75">
      <c r="A14" s="26">
        <f t="shared" si="2"/>
        <v>7</v>
      </c>
      <c r="B14" s="27" t="s">
        <v>39</v>
      </c>
      <c r="C14" s="28" t="e">
        <f>+#REF!+#REF!</f>
        <v>#REF!</v>
      </c>
      <c r="D14" s="28" t="e">
        <f>+#REF!+#REF!</f>
        <v>#REF!</v>
      </c>
      <c r="E14" s="28" t="e">
        <f>+#REF!+#REF!</f>
        <v>#REF!</v>
      </c>
      <c r="F14" s="28" t="e">
        <f>+#REF!+#REF!</f>
        <v>#REF!</v>
      </c>
      <c r="G14" s="29" t="e">
        <f t="shared" si="0"/>
        <v>#REF!</v>
      </c>
      <c r="H14" s="30" t="e">
        <f t="shared" si="1"/>
        <v>#REF!</v>
      </c>
      <c r="J14" s="19"/>
    </row>
    <row r="15" spans="1:10" ht="15.75">
      <c r="A15" s="26">
        <f t="shared" si="2"/>
        <v>8</v>
      </c>
      <c r="B15" s="27" t="s">
        <v>42</v>
      </c>
      <c r="C15" s="28" t="e">
        <f>+#REF!+#REF!+#REF!</f>
        <v>#REF!</v>
      </c>
      <c r="D15" s="28" t="e">
        <f>+#REF!+#REF!+#REF!</f>
        <v>#REF!</v>
      </c>
      <c r="E15" s="28" t="e">
        <f>+#REF!+#REF!+#REF!</f>
        <v>#REF!</v>
      </c>
      <c r="F15" s="28" t="e">
        <f>+#REF!+#REF!+#REF!</f>
        <v>#REF!</v>
      </c>
      <c r="G15" s="29" t="e">
        <f t="shared" si="0"/>
        <v>#REF!</v>
      </c>
      <c r="H15" s="30" t="e">
        <f t="shared" si="1"/>
        <v>#REF!</v>
      </c>
      <c r="J15" s="19"/>
    </row>
    <row r="16" spans="1:10" ht="15.75">
      <c r="A16" s="26">
        <f t="shared" si="2"/>
        <v>9</v>
      </c>
      <c r="B16" s="27" t="s">
        <v>14</v>
      </c>
      <c r="C16" s="28" t="e">
        <f>+#REF!+#REF!+#REF!+#REF!+#REF!+#REF!+#REF!+#REF!</f>
        <v>#REF!</v>
      </c>
      <c r="D16" s="28" t="e">
        <f>+#REF!+#REF!+#REF!+#REF!+#REF!+#REF!+#REF!+#REF!</f>
        <v>#REF!</v>
      </c>
      <c r="E16" s="28" t="e">
        <f>+#REF!+#REF!+#REF!+#REF!+#REF!+#REF!+#REF!+#REF!</f>
        <v>#REF!</v>
      </c>
      <c r="F16" s="28" t="e">
        <f>+#REF!+#REF!+#REF!+#REF!+#REF!+#REF!+#REF!+#REF!</f>
        <v>#REF!</v>
      </c>
      <c r="G16" s="29" t="e">
        <f t="shared" si="0"/>
        <v>#REF!</v>
      </c>
      <c r="H16" s="30" t="e">
        <f t="shared" si="1"/>
        <v>#REF!</v>
      </c>
      <c r="J16" s="19"/>
    </row>
    <row r="17" spans="1:10" ht="15.75">
      <c r="A17" s="26">
        <f t="shared" si="2"/>
        <v>10</v>
      </c>
      <c r="B17" s="27" t="s">
        <v>16</v>
      </c>
      <c r="C17" s="28" t="e">
        <f>+#REF!+#REF!+#REF!+#REF!+#REF!+#REF!+#REF!+#REF!</f>
        <v>#REF!</v>
      </c>
      <c r="D17" s="28" t="e">
        <f>+#REF!+#REF!+#REF!+#REF!+#REF!+#REF!+#REF!+#REF!</f>
        <v>#REF!</v>
      </c>
      <c r="E17" s="28" t="e">
        <f>+#REF!+#REF!+#REF!+#REF!+#REF!+#REF!+#REF!+#REF!</f>
        <v>#REF!</v>
      </c>
      <c r="F17" s="28" t="e">
        <f>+#REF!+#REF!+#REF!+#REF!+#REF!+#REF!+#REF!+#REF!</f>
        <v>#REF!</v>
      </c>
      <c r="G17" s="29" t="e">
        <f t="shared" si="0"/>
        <v>#REF!</v>
      </c>
      <c r="H17" s="30" t="e">
        <f t="shared" si="1"/>
        <v>#REF!</v>
      </c>
      <c r="J17" s="19"/>
    </row>
    <row r="18" spans="1:10" ht="15.75">
      <c r="A18" s="26">
        <f t="shared" si="2"/>
        <v>11</v>
      </c>
      <c r="B18" s="27" t="s">
        <v>15</v>
      </c>
      <c r="C18" s="28" t="e">
        <f>+#REF!+#REF!+#REF!+#REF!+#REF!+#REF!+#REF!+#REF!</f>
        <v>#REF!</v>
      </c>
      <c r="D18" s="28" t="e">
        <f>+#REF!+#REF!+#REF!+#REF!+#REF!+#REF!+#REF!+#REF!</f>
        <v>#REF!</v>
      </c>
      <c r="E18" s="28" t="e">
        <f>+#REF!+#REF!+#REF!+#REF!+#REF!+#REF!+#REF!+#REF!</f>
        <v>#REF!</v>
      </c>
      <c r="F18" s="28" t="e">
        <f>+#REF!+#REF!+#REF!+#REF!+#REF!+#REF!+#REF!+#REF!</f>
        <v>#REF!</v>
      </c>
      <c r="G18" s="29" t="e">
        <f t="shared" si="0"/>
        <v>#REF!</v>
      </c>
      <c r="H18" s="30" t="e">
        <f t="shared" si="1"/>
        <v>#REF!</v>
      </c>
      <c r="J18" s="19"/>
    </row>
    <row r="19" spans="1:10" ht="15.75">
      <c r="A19" s="26">
        <f t="shared" si="2"/>
        <v>12</v>
      </c>
      <c r="B19" s="27" t="s">
        <v>43</v>
      </c>
      <c r="C19" s="28" t="e">
        <f>+#REF!+#REF!+#REF!+#REF!+#REF!+#REF!+#REF!+#REF!</f>
        <v>#REF!</v>
      </c>
      <c r="D19" s="28" t="e">
        <f>+#REF!+#REF!+#REF!+#REF!+#REF!+#REF!+#REF!+#REF!</f>
        <v>#REF!</v>
      </c>
      <c r="E19" s="28" t="e">
        <f>+#REF!+#REF!+#REF!+#REF!+#REF!+#REF!+#REF!+#REF!</f>
        <v>#REF!</v>
      </c>
      <c r="F19" s="28" t="e">
        <f>+#REF!+#REF!+#REF!+#REF!+#REF!+#REF!+#REF!+#REF!</f>
        <v>#REF!</v>
      </c>
      <c r="G19" s="29" t="e">
        <f t="shared" si="0"/>
        <v>#REF!</v>
      </c>
      <c r="H19" s="30" t="e">
        <f t="shared" si="1"/>
        <v>#REF!</v>
      </c>
      <c r="J19" s="19"/>
    </row>
    <row r="20" spans="1:10" ht="15.75">
      <c r="A20" s="26">
        <f t="shared" si="2"/>
        <v>13</v>
      </c>
      <c r="B20" s="27" t="s">
        <v>46</v>
      </c>
      <c r="C20" s="28" t="e">
        <f>+#REF!</f>
        <v>#REF!</v>
      </c>
      <c r="D20" s="28" t="e">
        <f>+#REF!</f>
        <v>#REF!</v>
      </c>
      <c r="E20" s="28" t="e">
        <f>+#REF!</f>
        <v>#REF!</v>
      </c>
      <c r="F20" s="28" t="e">
        <f>+#REF!</f>
        <v>#REF!</v>
      </c>
      <c r="G20" s="29" t="e">
        <f t="shared" si="0"/>
        <v>#REF!</v>
      </c>
      <c r="H20" s="30" t="e">
        <f t="shared" si="1"/>
        <v>#REF!</v>
      </c>
      <c r="J20" s="19"/>
    </row>
    <row r="21" spans="1:10" ht="15.75">
      <c r="A21" s="26">
        <f t="shared" si="2"/>
        <v>14</v>
      </c>
      <c r="B21" s="27" t="s">
        <v>37</v>
      </c>
      <c r="C21" s="28" t="e">
        <f>+#REF!+#REF!+#REF!+#REF!+#REF!+#REF!+#REF!+#REF!</f>
        <v>#REF!</v>
      </c>
      <c r="D21" s="28" t="e">
        <f>+#REF!+#REF!+#REF!+#REF!+#REF!+#REF!+#REF!+#REF!</f>
        <v>#REF!</v>
      </c>
      <c r="E21" s="28" t="e">
        <f>+#REF!+#REF!+#REF!+#REF!+#REF!+#REF!+#REF!+#REF!</f>
        <v>#REF!</v>
      </c>
      <c r="F21" s="28" t="e">
        <f>+#REF!+#REF!+#REF!+#REF!+#REF!+#REF!+#REF!+#REF!</f>
        <v>#REF!</v>
      </c>
      <c r="G21" s="29" t="e">
        <f t="shared" si="0"/>
        <v>#REF!</v>
      </c>
      <c r="H21" s="30" t="e">
        <f t="shared" si="1"/>
        <v>#REF!</v>
      </c>
      <c r="J21" s="19"/>
    </row>
    <row r="22" spans="1:10" ht="15.75">
      <c r="A22" s="26">
        <f t="shared" si="2"/>
        <v>15</v>
      </c>
      <c r="B22" s="27" t="s">
        <v>17</v>
      </c>
      <c r="C22" s="28" t="e">
        <f>+#REF!+#REF!+#REF!+#REF!+#REF!+#REF!+#REF!+#REF!</f>
        <v>#REF!</v>
      </c>
      <c r="D22" s="28" t="e">
        <f>+#REF!+#REF!+#REF!+#REF!+#REF!+#REF!+#REF!+#REF!</f>
        <v>#REF!</v>
      </c>
      <c r="E22" s="28" t="e">
        <f>+#REF!+#REF!+#REF!+#REF!+#REF!+#REF!+#REF!+#REF!</f>
        <v>#REF!</v>
      </c>
      <c r="F22" s="28" t="e">
        <f>+#REF!+#REF!+#REF!+#REF!+#REF!+#REF!+#REF!+#REF!</f>
        <v>#REF!</v>
      </c>
      <c r="G22" s="29" t="e">
        <f t="shared" si="0"/>
        <v>#REF!</v>
      </c>
      <c r="H22" s="30" t="e">
        <f t="shared" si="1"/>
        <v>#REF!</v>
      </c>
      <c r="J22" s="19"/>
    </row>
    <row r="23" spans="1:10" ht="15.75">
      <c r="A23" s="26">
        <f t="shared" si="2"/>
        <v>16</v>
      </c>
      <c r="B23" s="27" t="s">
        <v>18</v>
      </c>
      <c r="C23" s="28" t="e">
        <f>+#REF!+#REF!+#REF!+#REF!+#REF!+#REF!+#REF!+#REF!</f>
        <v>#REF!</v>
      </c>
      <c r="D23" s="28" t="e">
        <f>+#REF!+#REF!+#REF!+#REF!+#REF!+#REF!+#REF!+#REF!</f>
        <v>#REF!</v>
      </c>
      <c r="E23" s="28" t="e">
        <f>+#REF!+#REF!+#REF!+#REF!+#REF!+#REF!+#REF!+#REF!</f>
        <v>#REF!</v>
      </c>
      <c r="F23" s="28" t="e">
        <f>+#REF!+#REF!+#REF!+#REF!+#REF!+#REF!+#REF!+#REF!</f>
        <v>#REF!</v>
      </c>
      <c r="G23" s="29" t="e">
        <f t="shared" si="0"/>
        <v>#REF!</v>
      </c>
      <c r="H23" s="30" t="e">
        <f t="shared" si="1"/>
        <v>#REF!</v>
      </c>
      <c r="J23" s="19"/>
    </row>
    <row r="24" spans="1:10" ht="15.75">
      <c r="A24" s="26">
        <f t="shared" si="2"/>
        <v>17</v>
      </c>
      <c r="B24" s="27" t="s">
        <v>19</v>
      </c>
      <c r="C24" s="31" t="e">
        <f>+#REF!+#REF!+#REF!+#REF!+#REF!+#REF!+#REF!+#REF!</f>
        <v>#REF!</v>
      </c>
      <c r="D24" s="31" t="e">
        <f>+#REF!+#REF!+#REF!+#REF!+#REF!+#REF!+#REF!+#REF!</f>
        <v>#REF!</v>
      </c>
      <c r="E24" s="31" t="e">
        <f>+#REF!+#REF!+#REF!+#REF!+#REF!+#REF!+#REF!+#REF!</f>
        <v>#REF!</v>
      </c>
      <c r="F24" s="31" t="e">
        <f>+#REF!+#REF!+#REF!+#REF!+#REF!+#REF!+#REF!+#REF!</f>
        <v>#REF!</v>
      </c>
      <c r="G24" s="29" t="e">
        <f t="shared" si="0"/>
        <v>#REF!</v>
      </c>
      <c r="H24" s="30" t="e">
        <f t="shared" si="1"/>
        <v>#REF!</v>
      </c>
      <c r="J24" s="19"/>
    </row>
    <row r="25" spans="1:10" ht="15.75">
      <c r="A25" s="26">
        <f t="shared" si="2"/>
        <v>18</v>
      </c>
      <c r="B25" s="27" t="s">
        <v>44</v>
      </c>
      <c r="C25" s="28" t="e">
        <f>+#REF!+#REF!</f>
        <v>#REF!</v>
      </c>
      <c r="D25" s="28" t="e">
        <f>+#REF!+#REF!</f>
        <v>#REF!</v>
      </c>
      <c r="E25" s="28" t="e">
        <f>+#REF!+#REF!</f>
        <v>#REF!</v>
      </c>
      <c r="F25" s="28" t="e">
        <f>+#REF!+#REF!</f>
        <v>#REF!</v>
      </c>
      <c r="G25" s="29" t="e">
        <f t="shared" si="0"/>
        <v>#REF!</v>
      </c>
      <c r="H25" s="30" t="e">
        <f t="shared" si="1"/>
        <v>#REF!</v>
      </c>
      <c r="J25" s="19"/>
    </row>
    <row r="26" spans="1:10" ht="15.75">
      <c r="A26" s="26">
        <f t="shared" si="2"/>
        <v>19</v>
      </c>
      <c r="B26" s="27" t="s">
        <v>5</v>
      </c>
      <c r="C26" s="28" t="e">
        <f>+#REF!+#REF!+#REF!+#REF!+#REF!+#REF!+#REF!+#REF!</f>
        <v>#REF!</v>
      </c>
      <c r="D26" s="28" t="e">
        <f>+#REF!+#REF!+#REF!+#REF!+#REF!+#REF!+#REF!+#REF!</f>
        <v>#REF!</v>
      </c>
      <c r="E26" s="28" t="e">
        <f>+#REF!+#REF!+#REF!+#REF!+#REF!+#REF!+#REF!+#REF!</f>
        <v>#REF!</v>
      </c>
      <c r="F26" s="28" t="e">
        <f>+#REF!+#REF!+#REF!+#REF!+#REF!+#REF!+#REF!+#REF!</f>
        <v>#REF!</v>
      </c>
      <c r="G26" s="29" t="e">
        <f t="shared" si="0"/>
        <v>#REF!</v>
      </c>
      <c r="H26" s="30" t="e">
        <f t="shared" si="1"/>
        <v>#REF!</v>
      </c>
      <c r="J26" s="19"/>
    </row>
    <row r="27" spans="1:10" ht="15.75">
      <c r="A27" s="26">
        <f t="shared" si="2"/>
        <v>20</v>
      </c>
      <c r="B27" s="27" t="s">
        <v>20</v>
      </c>
      <c r="C27" s="28" t="e">
        <f>+#REF!+#REF!+#REF!+#REF!+#REF!+#REF!+#REF!+#REF!</f>
        <v>#REF!</v>
      </c>
      <c r="D27" s="28" t="e">
        <f>+#REF!+#REF!+#REF!+#REF!+#REF!+#REF!+#REF!+#REF!</f>
        <v>#REF!</v>
      </c>
      <c r="E27" s="28" t="e">
        <f>+#REF!+#REF!+#REF!+#REF!+#REF!+#REF!+#REF!+#REF!</f>
        <v>#REF!</v>
      </c>
      <c r="F27" s="28" t="e">
        <f>+#REF!+#REF!+#REF!+#REF!+#REF!+#REF!+#REF!+#REF!</f>
        <v>#REF!</v>
      </c>
      <c r="G27" s="29" t="e">
        <f t="shared" si="0"/>
        <v>#REF!</v>
      </c>
      <c r="H27" s="30" t="e">
        <f t="shared" si="1"/>
        <v>#REF!</v>
      </c>
      <c r="J27" s="19"/>
    </row>
    <row r="28" spans="1:10" ht="15.75">
      <c r="A28" s="26">
        <f t="shared" si="2"/>
        <v>21</v>
      </c>
      <c r="B28" s="27" t="s">
        <v>21</v>
      </c>
      <c r="C28" s="28" t="e">
        <f>+#REF!+#REF!+#REF!+#REF!+#REF!+#REF!+#REF!+#REF!</f>
        <v>#REF!</v>
      </c>
      <c r="D28" s="28" t="e">
        <f>+#REF!+#REF!+#REF!+#REF!+#REF!+#REF!+#REF!+#REF!</f>
        <v>#REF!</v>
      </c>
      <c r="E28" s="28" t="e">
        <f>+#REF!+#REF!+#REF!+#REF!+#REF!+#REF!+#REF!+#REF!</f>
        <v>#REF!</v>
      </c>
      <c r="F28" s="28" t="e">
        <f>+#REF!+#REF!+#REF!+#REF!+#REF!+#REF!+#REF!+#REF!</f>
        <v>#REF!</v>
      </c>
      <c r="G28" s="29" t="e">
        <f t="shared" si="0"/>
        <v>#REF!</v>
      </c>
      <c r="H28" s="30" t="e">
        <f t="shared" si="1"/>
        <v>#REF!</v>
      </c>
      <c r="J28" s="19"/>
    </row>
    <row r="29" spans="1:10" ht="15.75">
      <c r="A29" s="26">
        <f t="shared" si="2"/>
        <v>22</v>
      </c>
      <c r="B29" s="32" t="s">
        <v>22</v>
      </c>
      <c r="C29" s="28" t="e">
        <f>+#REF!+#REF!+#REF!+#REF!+#REF!+#REF!+#REF!+#REF!</f>
        <v>#REF!</v>
      </c>
      <c r="D29" s="28" t="e">
        <f>+#REF!+#REF!+#REF!+#REF!+#REF!+#REF!+#REF!+#REF!</f>
        <v>#REF!</v>
      </c>
      <c r="E29" s="28" t="e">
        <f>+#REF!+#REF!+#REF!+#REF!+#REF!+#REF!+#REF!+#REF!</f>
        <v>#REF!</v>
      </c>
      <c r="F29" s="28" t="e">
        <f>+#REF!+#REF!+#REF!+#REF!+#REF!+#REF!+#REF!+#REF!</f>
        <v>#REF!</v>
      </c>
      <c r="G29" s="29" t="e">
        <f t="shared" si="0"/>
        <v>#REF!</v>
      </c>
      <c r="H29" s="30" t="e">
        <f t="shared" si="1"/>
        <v>#REF!</v>
      </c>
      <c r="J29" s="19"/>
    </row>
    <row r="30" spans="1:10" ht="15.75" thickBot="1">
      <c r="A30" s="62" t="s">
        <v>9</v>
      </c>
      <c r="B30" s="62"/>
      <c r="C30" s="33" t="e">
        <f>SUM(C8:C29)</f>
        <v>#REF!</v>
      </c>
      <c r="D30" s="33" t="e">
        <f t="shared" ref="D30:H30" si="3">SUM(D8:D29)</f>
        <v>#REF!</v>
      </c>
      <c r="E30" s="33" t="e">
        <f t="shared" si="3"/>
        <v>#REF!</v>
      </c>
      <c r="F30" s="33" t="e">
        <f t="shared" si="3"/>
        <v>#REF!</v>
      </c>
      <c r="G30" s="33" t="e">
        <f t="shared" si="3"/>
        <v>#REF!</v>
      </c>
      <c r="H30" s="33" t="e">
        <f t="shared" si="3"/>
        <v>#REF!</v>
      </c>
      <c r="J30" s="19"/>
    </row>
    <row r="31" spans="1:10" ht="16.5" thickTop="1">
      <c r="A31" s="63" t="s">
        <v>48</v>
      </c>
      <c r="B31" s="63"/>
      <c r="C31" s="34">
        <v>3941368000</v>
      </c>
      <c r="D31" s="35"/>
      <c r="E31" s="35"/>
      <c r="F31" s="35"/>
      <c r="G31" s="34"/>
      <c r="H31" s="34"/>
      <c r="J31" s="19"/>
    </row>
    <row r="32" spans="1:10" ht="15.75">
      <c r="A32" s="63" t="s">
        <v>49</v>
      </c>
      <c r="B32" s="63"/>
      <c r="C32" s="34" t="e">
        <f>C30</f>
        <v>#REF!</v>
      </c>
      <c r="D32" s="34" t="e">
        <f>D30</f>
        <v>#REF!</v>
      </c>
      <c r="E32" s="34" t="e">
        <f>E30</f>
        <v>#REF!</v>
      </c>
      <c r="F32" s="34" t="e">
        <f>F30</f>
        <v>#REF!</v>
      </c>
      <c r="G32" s="34" t="e">
        <f>SUM(F32+E32+D32)</f>
        <v>#REF!</v>
      </c>
      <c r="H32" s="34" t="e">
        <f>G32+C32</f>
        <v>#REF!</v>
      </c>
      <c r="J32" s="19"/>
    </row>
    <row r="33" spans="1:10">
      <c r="A33" s="57" t="s">
        <v>6</v>
      </c>
      <c r="B33" s="57"/>
      <c r="C33" s="36">
        <v>1.1299999999999999</v>
      </c>
      <c r="D33" s="37"/>
      <c r="E33" s="37"/>
      <c r="F33" s="37"/>
      <c r="G33" s="38"/>
      <c r="H33" s="38"/>
      <c r="J33" s="19"/>
    </row>
    <row r="35" spans="1:10">
      <c r="C35" s="15"/>
    </row>
    <row r="36" spans="1:10">
      <c r="C36" s="15"/>
      <c r="D36" s="13"/>
      <c r="E36" s="13">
        <v>0</v>
      </c>
      <c r="F36" s="13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2" workbookViewId="0">
      <selection activeCell="J33" sqref="J33"/>
    </sheetView>
  </sheetViews>
  <sheetFormatPr defaultRowHeight="15"/>
  <cols>
    <col min="2" max="2" width="22.28515625" customWidth="1"/>
    <col min="3" max="3" width="17.140625" bestFit="1" customWidth="1"/>
    <col min="4" max="5" width="17" customWidth="1"/>
    <col min="6" max="6" width="15.5703125" bestFit="1" customWidth="1"/>
    <col min="7" max="7" width="17" bestFit="1" customWidth="1"/>
    <col min="8" max="8" width="18.5703125" bestFit="1" customWidth="1"/>
  </cols>
  <sheetData>
    <row r="1" spans="1:8">
      <c r="A1" s="48" t="s">
        <v>0</v>
      </c>
      <c r="B1" s="48"/>
      <c r="C1" s="48"/>
      <c r="D1" s="48"/>
      <c r="E1" s="48"/>
      <c r="F1" s="48"/>
      <c r="G1" s="48"/>
      <c r="H1" s="48"/>
    </row>
    <row r="2" spans="1:8" ht="15.75">
      <c r="A2" s="49" t="s">
        <v>27</v>
      </c>
      <c r="B2" s="49"/>
      <c r="C2" s="49"/>
      <c r="D2" s="49"/>
      <c r="E2" s="49"/>
      <c r="F2" s="49"/>
      <c r="G2" s="49"/>
      <c r="H2" s="49"/>
    </row>
    <row r="3" spans="1:8" ht="16.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1.75">
      <c r="A4" s="51" t="s">
        <v>35</v>
      </c>
      <c r="B4" s="51"/>
      <c r="C4" s="51"/>
      <c r="D4" s="51"/>
      <c r="E4" s="51"/>
      <c r="F4" s="51"/>
      <c r="G4" s="51"/>
      <c r="H4" s="51"/>
    </row>
    <row r="5" spans="1:8">
      <c r="A5" s="52" t="s">
        <v>2</v>
      </c>
      <c r="B5" s="53" t="s">
        <v>10</v>
      </c>
      <c r="C5" s="59" t="s">
        <v>24</v>
      </c>
      <c r="D5" s="53" t="s">
        <v>77</v>
      </c>
      <c r="E5" s="53" t="s">
        <v>55</v>
      </c>
      <c r="F5" s="53" t="s">
        <v>36</v>
      </c>
      <c r="G5" s="53" t="s">
        <v>3</v>
      </c>
      <c r="H5" s="53" t="s">
        <v>4</v>
      </c>
    </row>
    <row r="6" spans="1:8">
      <c r="A6" s="52"/>
      <c r="B6" s="52"/>
      <c r="C6" s="64"/>
      <c r="D6" s="52"/>
      <c r="E6" s="52"/>
      <c r="F6" s="52"/>
      <c r="G6" s="52"/>
      <c r="H6" s="52"/>
    </row>
    <row r="7" spans="1:8">
      <c r="A7" s="52"/>
      <c r="B7" s="52"/>
      <c r="C7" s="65"/>
      <c r="D7" s="52"/>
      <c r="E7" s="52"/>
      <c r="F7" s="52"/>
      <c r="G7" s="52"/>
      <c r="H7" s="52"/>
    </row>
    <row r="8" spans="1:8" ht="15.75">
      <c r="A8" s="12">
        <v>1</v>
      </c>
      <c r="B8" s="3" t="s">
        <v>11</v>
      </c>
      <c r="C8" s="17">
        <v>209513869</v>
      </c>
      <c r="D8" s="17">
        <v>45315889</v>
      </c>
      <c r="E8" s="17">
        <v>5954847</v>
      </c>
      <c r="F8" s="17">
        <v>6344779</v>
      </c>
      <c r="G8" s="5">
        <f>+F8+E8+D8</f>
        <v>57615515</v>
      </c>
      <c r="H8" s="4">
        <f>+G8+C8</f>
        <v>267129384</v>
      </c>
    </row>
    <row r="9" spans="1:8" ht="15.75">
      <c r="A9" s="12">
        <f>+A8+1</f>
        <v>2</v>
      </c>
      <c r="B9" s="3" t="s">
        <v>40</v>
      </c>
      <c r="C9" s="4">
        <v>366020001</v>
      </c>
      <c r="D9" s="4">
        <v>51653688</v>
      </c>
      <c r="E9" s="4">
        <v>186073894</v>
      </c>
      <c r="F9" s="4">
        <v>8127253</v>
      </c>
      <c r="G9" s="5">
        <f t="shared" ref="G9:G37" si="0">+F9+E9+D9</f>
        <v>245854835</v>
      </c>
      <c r="H9" s="4">
        <f t="shared" ref="H9:H37" si="1">+G9+C9</f>
        <v>611874836</v>
      </c>
    </row>
    <row r="10" spans="1:8" ht="15.75">
      <c r="A10" s="12">
        <f t="shared" ref="A10:A37" si="2">+A9+1</f>
        <v>3</v>
      </c>
      <c r="B10" s="3" t="s">
        <v>72</v>
      </c>
      <c r="C10" s="4">
        <v>0</v>
      </c>
      <c r="D10" s="4">
        <v>22180400</v>
      </c>
      <c r="E10" s="4">
        <v>0</v>
      </c>
      <c r="F10" s="4">
        <v>0</v>
      </c>
      <c r="G10" s="5">
        <f t="shared" si="0"/>
        <v>22180400</v>
      </c>
      <c r="H10" s="4">
        <f t="shared" si="1"/>
        <v>22180400</v>
      </c>
    </row>
    <row r="11" spans="1:8" ht="15.75">
      <c r="A11" s="12">
        <f t="shared" si="2"/>
        <v>4</v>
      </c>
      <c r="B11" s="3" t="s">
        <v>12</v>
      </c>
      <c r="C11" s="4">
        <v>123471649</v>
      </c>
      <c r="D11" s="4">
        <v>23286623</v>
      </c>
      <c r="E11" s="4">
        <v>1434146</v>
      </c>
      <c r="F11" s="4">
        <v>2526008</v>
      </c>
      <c r="G11" s="5">
        <f t="shared" si="0"/>
        <v>27246777</v>
      </c>
      <c r="H11" s="4">
        <f t="shared" si="1"/>
        <v>150718426</v>
      </c>
    </row>
    <row r="12" spans="1:8" ht="15.75">
      <c r="A12" s="12">
        <f t="shared" si="2"/>
        <v>5</v>
      </c>
      <c r="B12" s="3" t="s">
        <v>13</v>
      </c>
      <c r="C12" s="4">
        <v>161206485</v>
      </c>
      <c r="D12" s="4">
        <v>39109926</v>
      </c>
      <c r="E12" s="4">
        <v>3457153</v>
      </c>
      <c r="F12" s="4">
        <v>2163969</v>
      </c>
      <c r="G12" s="5">
        <f t="shared" si="0"/>
        <v>44731048</v>
      </c>
      <c r="H12" s="4">
        <f t="shared" si="1"/>
        <v>205937533</v>
      </c>
    </row>
    <row r="13" spans="1:8" ht="15.75">
      <c r="A13" s="12">
        <f t="shared" si="2"/>
        <v>6</v>
      </c>
      <c r="B13" s="3" t="s">
        <v>41</v>
      </c>
      <c r="C13" s="4">
        <v>558178582</v>
      </c>
      <c r="D13" s="4">
        <v>128821699</v>
      </c>
      <c r="E13" s="4">
        <v>1088938830</v>
      </c>
      <c r="F13" s="4">
        <v>42562139</v>
      </c>
      <c r="G13" s="5">
        <f t="shared" si="0"/>
        <v>1260322668</v>
      </c>
      <c r="H13" s="4">
        <f t="shared" si="1"/>
        <v>1818501250</v>
      </c>
    </row>
    <row r="14" spans="1:8" ht="15.75">
      <c r="A14" s="12">
        <f t="shared" si="2"/>
        <v>7</v>
      </c>
      <c r="B14" s="3" t="s">
        <v>73</v>
      </c>
      <c r="C14" s="4">
        <v>0</v>
      </c>
      <c r="D14" s="4">
        <v>23634800</v>
      </c>
      <c r="E14" s="4">
        <v>0</v>
      </c>
      <c r="F14" s="4">
        <v>0</v>
      </c>
      <c r="G14" s="5">
        <f t="shared" si="0"/>
        <v>23634800</v>
      </c>
      <c r="H14" s="4">
        <f t="shared" si="1"/>
        <v>23634800</v>
      </c>
    </row>
    <row r="15" spans="1:8" ht="15.75">
      <c r="A15" s="12">
        <f t="shared" si="2"/>
        <v>8</v>
      </c>
      <c r="B15" s="3" t="s">
        <v>14</v>
      </c>
      <c r="C15" s="4">
        <v>1684619484</v>
      </c>
      <c r="D15" s="4">
        <v>72615965</v>
      </c>
      <c r="E15" s="4">
        <v>1722178821</v>
      </c>
      <c r="F15" s="4">
        <v>46823867</v>
      </c>
      <c r="G15" s="5">
        <f t="shared" si="0"/>
        <v>1841618653</v>
      </c>
      <c r="H15" s="4">
        <f t="shared" si="1"/>
        <v>3526238137</v>
      </c>
    </row>
    <row r="16" spans="1:8" ht="15.75">
      <c r="A16" s="12">
        <f t="shared" si="2"/>
        <v>9</v>
      </c>
      <c r="B16" s="3" t="s">
        <v>16</v>
      </c>
      <c r="C16" s="4">
        <v>830984603</v>
      </c>
      <c r="D16" s="4">
        <v>25597860</v>
      </c>
      <c r="E16" s="4">
        <v>374547117</v>
      </c>
      <c r="F16" s="4">
        <v>871305</v>
      </c>
      <c r="G16" s="5">
        <f t="shared" si="0"/>
        <v>401016282</v>
      </c>
      <c r="H16" s="4">
        <f t="shared" si="1"/>
        <v>1232000885</v>
      </c>
    </row>
    <row r="17" spans="1:8" ht="15.75">
      <c r="A17" s="12">
        <f t="shared" si="2"/>
        <v>10</v>
      </c>
      <c r="B17" s="3" t="s">
        <v>15</v>
      </c>
      <c r="C17" s="4">
        <v>0</v>
      </c>
      <c r="D17" s="4">
        <v>183707350</v>
      </c>
      <c r="E17" s="4">
        <v>0</v>
      </c>
      <c r="F17" s="4">
        <v>0</v>
      </c>
      <c r="G17" s="5">
        <f t="shared" si="0"/>
        <v>183707350</v>
      </c>
      <c r="H17" s="4">
        <f t="shared" si="1"/>
        <v>183707350</v>
      </c>
    </row>
    <row r="18" spans="1:8" ht="15.75">
      <c r="A18" s="12">
        <f t="shared" si="2"/>
        <v>11</v>
      </c>
      <c r="B18" s="3" t="s">
        <v>43</v>
      </c>
      <c r="C18" s="4">
        <v>534247025</v>
      </c>
      <c r="D18" s="4">
        <v>61450290</v>
      </c>
      <c r="E18" s="4">
        <v>21681740</v>
      </c>
      <c r="F18" s="4">
        <v>31222494</v>
      </c>
      <c r="G18" s="5">
        <f t="shared" si="0"/>
        <v>114354524</v>
      </c>
      <c r="H18" s="4">
        <f t="shared" si="1"/>
        <v>648601549</v>
      </c>
    </row>
    <row r="19" spans="1:8" ht="15.75">
      <c r="A19" s="12">
        <f t="shared" si="2"/>
        <v>12</v>
      </c>
      <c r="B19" s="3" t="s">
        <v>52</v>
      </c>
      <c r="C19" s="4">
        <v>0</v>
      </c>
      <c r="D19" s="4">
        <v>26805900</v>
      </c>
      <c r="E19" s="4">
        <v>0</v>
      </c>
      <c r="F19" s="4">
        <v>0</v>
      </c>
      <c r="G19" s="5">
        <f t="shared" si="0"/>
        <v>26805900</v>
      </c>
      <c r="H19" s="4">
        <f t="shared" si="1"/>
        <v>26805900</v>
      </c>
    </row>
    <row r="20" spans="1:8" ht="15.75">
      <c r="A20" s="12">
        <f t="shared" si="2"/>
        <v>13</v>
      </c>
      <c r="B20" s="3" t="s">
        <v>37</v>
      </c>
      <c r="C20" s="4">
        <v>443307808</v>
      </c>
      <c r="D20" s="4">
        <v>41566497</v>
      </c>
      <c r="E20" s="4">
        <v>32590851</v>
      </c>
      <c r="F20" s="4">
        <v>14386739</v>
      </c>
      <c r="G20" s="5">
        <f t="shared" si="0"/>
        <v>88544087</v>
      </c>
      <c r="H20" s="4">
        <f t="shared" si="1"/>
        <v>531851895</v>
      </c>
    </row>
    <row r="21" spans="1:8" ht="15.75">
      <c r="A21" s="12">
        <f t="shared" si="2"/>
        <v>14</v>
      </c>
      <c r="B21" s="3" t="s">
        <v>74</v>
      </c>
      <c r="C21" s="4">
        <v>0</v>
      </c>
      <c r="D21" s="4">
        <v>43893500</v>
      </c>
      <c r="E21" s="4">
        <v>0</v>
      </c>
      <c r="F21" s="4">
        <v>0</v>
      </c>
      <c r="G21" s="5">
        <f t="shared" si="0"/>
        <v>43893500</v>
      </c>
      <c r="H21" s="4">
        <f t="shared" si="1"/>
        <v>43893500</v>
      </c>
    </row>
    <row r="22" spans="1:8" ht="15.75">
      <c r="A22" s="12">
        <f t="shared" si="2"/>
        <v>15</v>
      </c>
      <c r="B22" s="3" t="s">
        <v>17</v>
      </c>
      <c r="C22" s="4">
        <v>27036638</v>
      </c>
      <c r="D22" s="4">
        <v>4811762</v>
      </c>
      <c r="E22" s="4">
        <v>24890</v>
      </c>
      <c r="F22" s="4">
        <v>2207388</v>
      </c>
      <c r="G22" s="5">
        <f t="shared" si="0"/>
        <v>7044040</v>
      </c>
      <c r="H22" s="4">
        <f t="shared" si="1"/>
        <v>34080678</v>
      </c>
    </row>
    <row r="23" spans="1:8" ht="15.75">
      <c r="A23" s="12">
        <f t="shared" si="2"/>
        <v>16</v>
      </c>
      <c r="B23" s="3" t="s">
        <v>18</v>
      </c>
      <c r="C23" s="4">
        <v>93359651</v>
      </c>
      <c r="D23" s="4">
        <v>12671688</v>
      </c>
      <c r="E23" s="4">
        <v>957909</v>
      </c>
      <c r="F23" s="4">
        <v>3651289</v>
      </c>
      <c r="G23" s="5">
        <f t="shared" si="0"/>
        <v>17280886</v>
      </c>
      <c r="H23" s="4">
        <f t="shared" si="1"/>
        <v>110640537</v>
      </c>
    </row>
    <row r="24" spans="1:8" ht="15.75">
      <c r="A24" s="12">
        <f t="shared" si="2"/>
        <v>17</v>
      </c>
      <c r="B24" s="3" t="s">
        <v>19</v>
      </c>
      <c r="C24" s="4">
        <v>1471577210</v>
      </c>
      <c r="D24" s="4">
        <v>34874045</v>
      </c>
      <c r="E24" s="4">
        <v>5070965</v>
      </c>
      <c r="F24" s="4">
        <v>5837381</v>
      </c>
      <c r="G24" s="5">
        <f t="shared" si="0"/>
        <v>45782391</v>
      </c>
      <c r="H24" s="4">
        <f t="shared" si="1"/>
        <v>1517359601</v>
      </c>
    </row>
    <row r="25" spans="1:8" ht="15.75">
      <c r="A25" s="12">
        <f t="shared" si="2"/>
        <v>18</v>
      </c>
      <c r="B25" s="3" t="s">
        <v>5</v>
      </c>
      <c r="C25" s="4">
        <v>127274115</v>
      </c>
      <c r="D25" s="4">
        <v>20400394</v>
      </c>
      <c r="E25" s="4">
        <v>1902038</v>
      </c>
      <c r="F25" s="4">
        <v>9006905</v>
      </c>
      <c r="G25" s="5">
        <f t="shared" si="0"/>
        <v>31309337</v>
      </c>
      <c r="H25" s="4">
        <f t="shared" si="1"/>
        <v>158583452</v>
      </c>
    </row>
    <row r="26" spans="1:8" ht="15.75">
      <c r="A26" s="12">
        <f t="shared" si="2"/>
        <v>19</v>
      </c>
      <c r="B26" s="3" t="s">
        <v>20</v>
      </c>
      <c r="C26" s="4">
        <v>43892625</v>
      </c>
      <c r="D26" s="4">
        <v>10981370</v>
      </c>
      <c r="E26" s="4">
        <v>1221469</v>
      </c>
      <c r="F26" s="4">
        <v>3990955</v>
      </c>
      <c r="G26" s="5">
        <f t="shared" si="0"/>
        <v>16193794</v>
      </c>
      <c r="H26" s="4">
        <f t="shared" si="1"/>
        <v>60086419</v>
      </c>
    </row>
    <row r="27" spans="1:8" ht="15.75">
      <c r="A27" s="12">
        <f t="shared" si="2"/>
        <v>20</v>
      </c>
      <c r="B27" s="3" t="s">
        <v>21</v>
      </c>
      <c r="C27" s="4">
        <v>173891542</v>
      </c>
      <c r="D27" s="4">
        <v>2728960</v>
      </c>
      <c r="E27" s="4">
        <v>0</v>
      </c>
      <c r="F27" s="4">
        <v>6312445</v>
      </c>
      <c r="G27" s="5">
        <f t="shared" si="0"/>
        <v>9041405</v>
      </c>
      <c r="H27" s="4">
        <f t="shared" si="1"/>
        <v>182932947</v>
      </c>
    </row>
    <row r="28" spans="1:8" ht="15.75">
      <c r="A28" s="12">
        <f t="shared" si="2"/>
        <v>21</v>
      </c>
      <c r="B28" s="6" t="s">
        <v>22</v>
      </c>
      <c r="C28" s="4">
        <v>414124263</v>
      </c>
      <c r="D28" s="4">
        <v>6228036</v>
      </c>
      <c r="E28" s="4">
        <v>0</v>
      </c>
      <c r="F28" s="4">
        <v>3349661</v>
      </c>
      <c r="G28" s="5">
        <f t="shared" si="0"/>
        <v>9577697</v>
      </c>
      <c r="H28" s="4">
        <f t="shared" si="1"/>
        <v>423701960</v>
      </c>
    </row>
    <row r="29" spans="1:8" ht="15.75">
      <c r="A29" s="12">
        <f t="shared" si="2"/>
        <v>22</v>
      </c>
      <c r="B29" s="6" t="s">
        <v>38</v>
      </c>
      <c r="C29" s="4">
        <v>8981801</v>
      </c>
      <c r="D29" s="4">
        <v>220670</v>
      </c>
      <c r="E29" s="4"/>
      <c r="F29" s="4">
        <v>273925</v>
      </c>
      <c r="G29" s="5">
        <f t="shared" si="0"/>
        <v>494595</v>
      </c>
      <c r="H29" s="4">
        <f t="shared" si="1"/>
        <v>9476396</v>
      </c>
    </row>
    <row r="30" spans="1:8" ht="15.75">
      <c r="A30" s="12">
        <f t="shared" si="2"/>
        <v>23</v>
      </c>
      <c r="B30" s="6" t="s">
        <v>58</v>
      </c>
      <c r="C30" s="4">
        <v>19966397</v>
      </c>
      <c r="D30" s="4">
        <v>319050</v>
      </c>
      <c r="E30" s="4">
        <v>0</v>
      </c>
      <c r="F30" s="4">
        <v>34355</v>
      </c>
      <c r="G30" s="5">
        <f t="shared" si="0"/>
        <v>353405</v>
      </c>
      <c r="H30" s="4">
        <f t="shared" si="1"/>
        <v>20319802</v>
      </c>
    </row>
    <row r="31" spans="1:8" ht="15.75">
      <c r="A31" s="12">
        <f t="shared" si="2"/>
        <v>24</v>
      </c>
      <c r="B31" s="6" t="s">
        <v>57</v>
      </c>
      <c r="C31" s="4">
        <v>563760</v>
      </c>
      <c r="D31" s="4">
        <v>10650</v>
      </c>
      <c r="E31" s="4">
        <v>0</v>
      </c>
      <c r="F31" s="4">
        <v>228450</v>
      </c>
      <c r="G31" s="5">
        <f t="shared" si="0"/>
        <v>239100</v>
      </c>
      <c r="H31" s="4">
        <f t="shared" si="1"/>
        <v>802860</v>
      </c>
    </row>
    <row r="32" spans="1:8" ht="15.75">
      <c r="A32" s="12">
        <f t="shared" si="2"/>
        <v>25</v>
      </c>
      <c r="B32" s="6" t="s">
        <v>42</v>
      </c>
      <c r="C32" s="4">
        <v>65721762</v>
      </c>
      <c r="D32" s="4">
        <v>2135200</v>
      </c>
      <c r="E32" s="4">
        <v>0</v>
      </c>
      <c r="F32" s="4">
        <v>14470792</v>
      </c>
      <c r="G32" s="5">
        <f t="shared" si="0"/>
        <v>16605992</v>
      </c>
      <c r="H32" s="4">
        <f t="shared" si="1"/>
        <v>82327754</v>
      </c>
    </row>
    <row r="33" spans="1:8" ht="15.75">
      <c r="A33" s="12">
        <f t="shared" si="2"/>
        <v>26</v>
      </c>
      <c r="B33" s="6" t="s">
        <v>75</v>
      </c>
      <c r="C33" s="4">
        <v>199417924</v>
      </c>
      <c r="D33" s="4">
        <v>5561136</v>
      </c>
      <c r="E33" s="4">
        <v>0</v>
      </c>
      <c r="F33" s="4">
        <v>17896628</v>
      </c>
      <c r="G33" s="5">
        <f t="shared" si="0"/>
        <v>23457764</v>
      </c>
      <c r="H33" s="4">
        <f t="shared" si="1"/>
        <v>222875688</v>
      </c>
    </row>
    <row r="34" spans="1:8" ht="15.75">
      <c r="A34" s="12">
        <f t="shared" si="2"/>
        <v>27</v>
      </c>
      <c r="B34" s="6" t="s">
        <v>76</v>
      </c>
      <c r="C34" s="4">
        <v>5900944</v>
      </c>
      <c r="D34" s="4">
        <v>93835</v>
      </c>
      <c r="E34" s="4">
        <v>0</v>
      </c>
      <c r="F34" s="4">
        <v>165192</v>
      </c>
      <c r="G34" s="5">
        <f t="shared" si="0"/>
        <v>259027</v>
      </c>
      <c r="H34" s="4">
        <f t="shared" si="1"/>
        <v>6159971</v>
      </c>
    </row>
    <row r="35" spans="1:8" ht="15.75">
      <c r="A35" s="12">
        <f t="shared" si="2"/>
        <v>28</v>
      </c>
      <c r="B35" s="6" t="s">
        <v>65</v>
      </c>
      <c r="C35" s="4">
        <v>6926493</v>
      </c>
      <c r="D35" s="4">
        <v>128530</v>
      </c>
      <c r="E35" s="4">
        <v>0</v>
      </c>
      <c r="F35" s="4">
        <v>202415</v>
      </c>
      <c r="G35" s="5">
        <f t="shared" si="0"/>
        <v>330945</v>
      </c>
      <c r="H35" s="4">
        <f t="shared" si="1"/>
        <v>7257438</v>
      </c>
    </row>
    <row r="36" spans="1:8" ht="15.75">
      <c r="A36" s="12">
        <f t="shared" si="2"/>
        <v>29</v>
      </c>
      <c r="B36" s="6" t="s">
        <v>66</v>
      </c>
      <c r="C36" s="4">
        <v>8264145</v>
      </c>
      <c r="D36" s="4">
        <v>0</v>
      </c>
      <c r="E36" s="4">
        <v>0</v>
      </c>
      <c r="F36" s="4">
        <v>2962460</v>
      </c>
      <c r="G36" s="5">
        <f t="shared" si="0"/>
        <v>2962460</v>
      </c>
      <c r="H36" s="4">
        <f>+G36+C36</f>
        <v>11226605</v>
      </c>
    </row>
    <row r="37" spans="1:8" ht="17.25">
      <c r="A37" s="12">
        <f t="shared" si="2"/>
        <v>30</v>
      </c>
      <c r="B37" s="6" t="s">
        <v>67</v>
      </c>
      <c r="C37" s="45">
        <v>12331037</v>
      </c>
      <c r="D37" s="45">
        <v>489831</v>
      </c>
      <c r="E37" s="18">
        <v>0</v>
      </c>
      <c r="F37" s="45">
        <v>1762098</v>
      </c>
      <c r="G37" s="5">
        <f t="shared" si="0"/>
        <v>2251929</v>
      </c>
      <c r="H37" s="4">
        <f t="shared" si="1"/>
        <v>14582966</v>
      </c>
    </row>
    <row r="38" spans="1:8" ht="16.5" thickBot="1">
      <c r="A38" s="54" t="s">
        <v>9</v>
      </c>
      <c r="B38" s="54"/>
      <c r="C38" s="14">
        <f>SUM(C8:C37)</f>
        <v>7590779813</v>
      </c>
      <c r="D38" s="14">
        <f t="shared" ref="D38:H38" si="3">SUM(D8:D37)</f>
        <v>891295544</v>
      </c>
      <c r="E38" s="14">
        <f t="shared" si="3"/>
        <v>3446034670</v>
      </c>
      <c r="F38" s="14">
        <f t="shared" si="3"/>
        <v>227380892</v>
      </c>
      <c r="G38" s="14">
        <f t="shared" si="3"/>
        <v>4564711106</v>
      </c>
      <c r="H38" s="14">
        <f t="shared" si="3"/>
        <v>12155490919</v>
      </c>
    </row>
    <row r="39" spans="1:8" ht="16.5" thickTop="1">
      <c r="A39" s="56" t="s">
        <v>28</v>
      </c>
      <c r="B39" s="56"/>
      <c r="C39" s="7">
        <v>5503259000</v>
      </c>
      <c r="D39" s="8"/>
      <c r="E39" s="8"/>
      <c r="F39" s="8"/>
      <c r="G39" s="7"/>
      <c r="H39" s="7"/>
    </row>
    <row r="40" spans="1:8" ht="15.75">
      <c r="A40" s="56" t="s">
        <v>29</v>
      </c>
      <c r="B40" s="56"/>
      <c r="C40" s="7">
        <f>C38</f>
        <v>7590779813</v>
      </c>
      <c r="D40" s="7">
        <f>D38</f>
        <v>891295544</v>
      </c>
      <c r="E40" s="7">
        <f>E38</f>
        <v>3446034670</v>
      </c>
      <c r="F40" s="7">
        <f>F38</f>
        <v>227380892</v>
      </c>
      <c r="G40" s="7">
        <f>SUM(F40+E40+D40)</f>
        <v>4564711106</v>
      </c>
      <c r="H40" s="7">
        <f>G40+C40</f>
        <v>12155490919</v>
      </c>
    </row>
    <row r="41" spans="1:8" ht="15.75">
      <c r="A41" s="47" t="s">
        <v>6</v>
      </c>
      <c r="B41" s="47"/>
      <c r="C41" s="46">
        <v>1.1399999999999999</v>
      </c>
      <c r="D41" s="9"/>
      <c r="E41" s="9"/>
      <c r="F41" s="9"/>
      <c r="G41" s="10"/>
      <c r="H41" s="10"/>
    </row>
  </sheetData>
  <mergeCells count="16">
    <mergeCell ref="A41:B41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8:B38"/>
    <mergeCell ref="A39:B39"/>
    <mergeCell ref="A40:B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71-72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2016-08-12T07:39:47Z</dcterms:modified>
</cp:coreProperties>
</file>