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OneDrive\60th report\anusuchi\"/>
    </mc:Choice>
  </mc:AlternateContent>
  <bookViews>
    <workbookView xWindow="-120" yWindow="-120" windowWidth="20730" windowHeight="11160"/>
  </bookViews>
  <sheets>
    <sheet name="Final" sheetId="2" r:id="rId1"/>
  </sheets>
  <definedNames>
    <definedName name="_xlnm._FilterDatabase" localSheetId="0" hidden="1">Final!$A$7:$R$753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94" i="2" l="1"/>
  <c r="F772" i="2" l="1"/>
  <c r="E772" i="2"/>
  <c r="G772" i="2"/>
  <c r="S772" i="2" s="1"/>
  <c r="H772" i="2"/>
  <c r="I772" i="2"/>
  <c r="J772" i="2"/>
  <c r="K772" i="2"/>
  <c r="L772" i="2"/>
  <c r="M772" i="2"/>
  <c r="N772" i="2"/>
  <c r="O772" i="2"/>
  <c r="P772" i="2"/>
  <c r="Q772" i="2"/>
  <c r="R772" i="2"/>
  <c r="D772" i="2"/>
  <c r="S771" i="2"/>
  <c r="D594" i="2" l="1"/>
  <c r="E594" i="2"/>
  <c r="S764" i="2" l="1"/>
  <c r="F771" i="2" l="1"/>
  <c r="F770" i="2" s="1"/>
  <c r="F769" i="2"/>
  <c r="F768" i="2" s="1"/>
  <c r="E770" i="2"/>
  <c r="G770" i="2"/>
  <c r="H770" i="2"/>
  <c r="I770" i="2"/>
  <c r="J770" i="2"/>
  <c r="K770" i="2"/>
  <c r="L770" i="2"/>
  <c r="M770" i="2"/>
  <c r="N770" i="2"/>
  <c r="O770" i="2"/>
  <c r="P770" i="2"/>
  <c r="D770" i="2"/>
  <c r="E768" i="2"/>
  <c r="G768" i="2"/>
  <c r="H768" i="2"/>
  <c r="I768" i="2"/>
  <c r="J768" i="2"/>
  <c r="K768" i="2"/>
  <c r="L768" i="2"/>
  <c r="N768" i="2"/>
  <c r="O768" i="2"/>
  <c r="P768" i="2"/>
  <c r="D768" i="2"/>
  <c r="Q771" i="2"/>
  <c r="R771" i="2" s="1"/>
  <c r="R770" i="2" s="1"/>
  <c r="Q769" i="2"/>
  <c r="M771" i="2"/>
  <c r="M769" i="2"/>
  <c r="M768" i="2" s="1"/>
  <c r="Q754" i="2"/>
  <c r="R754" i="2" s="1"/>
  <c r="S754" i="2" s="1"/>
  <c r="Q755" i="2"/>
  <c r="Q756" i="2"/>
  <c r="Q757" i="2"/>
  <c r="Q758" i="2"/>
  <c r="Q759" i="2"/>
  <c r="R759" i="2" s="1"/>
  <c r="Q760" i="2"/>
  <c r="R760" i="2"/>
  <c r="S760" i="2" s="1"/>
  <c r="Q761" i="2"/>
  <c r="Q762" i="2"/>
  <c r="M750" i="2"/>
  <c r="M751" i="2"/>
  <c r="M752" i="2"/>
  <c r="M753" i="2"/>
  <c r="M754" i="2"/>
  <c r="M755" i="2"/>
  <c r="M756" i="2"/>
  <c r="R756" i="2" s="1"/>
  <c r="M757" i="2"/>
  <c r="R757" i="2" s="1"/>
  <c r="M758" i="2"/>
  <c r="R758" i="2" s="1"/>
  <c r="S758" i="2" s="1"/>
  <c r="M759" i="2"/>
  <c r="M760" i="2"/>
  <c r="M761" i="2"/>
  <c r="R761" i="2" s="1"/>
  <c r="M762" i="2"/>
  <c r="R762" i="2" s="1"/>
  <c r="S762" i="2" s="1"/>
  <c r="E674" i="2"/>
  <c r="G674" i="2"/>
  <c r="H674" i="2"/>
  <c r="I674" i="2"/>
  <c r="J674" i="2"/>
  <c r="K674" i="2"/>
  <c r="N674" i="2"/>
  <c r="O674" i="2"/>
  <c r="P674" i="2"/>
  <c r="D674" i="2"/>
  <c r="F674" i="2" s="1"/>
  <c r="L707" i="2"/>
  <c r="L674" i="2" s="1"/>
  <c r="K707" i="2"/>
  <c r="N594" i="2"/>
  <c r="O594" i="2"/>
  <c r="P594" i="2"/>
  <c r="G594" i="2"/>
  <c r="H594" i="2"/>
  <c r="I594" i="2"/>
  <c r="J594" i="2"/>
  <c r="K594" i="2"/>
  <c r="L594" i="2"/>
  <c r="E484" i="2"/>
  <c r="G484" i="2"/>
  <c r="H484" i="2"/>
  <c r="I484" i="2"/>
  <c r="J484" i="2"/>
  <c r="K484" i="2"/>
  <c r="L484" i="2"/>
  <c r="N484" i="2"/>
  <c r="O484" i="2"/>
  <c r="P484" i="2"/>
  <c r="D484" i="2"/>
  <c r="E398" i="2"/>
  <c r="F398" i="2" s="1"/>
  <c r="G398" i="2"/>
  <c r="H398" i="2"/>
  <c r="I398" i="2"/>
  <c r="J398" i="2"/>
  <c r="K398" i="2"/>
  <c r="L398" i="2"/>
  <c r="N398" i="2"/>
  <c r="O398" i="2"/>
  <c r="P398" i="2"/>
  <c r="D398" i="2"/>
  <c r="F484" i="2" l="1"/>
  <c r="R769" i="2"/>
  <c r="R768" i="2" s="1"/>
  <c r="Q768" i="2"/>
  <c r="S768" i="2" s="1"/>
  <c r="S761" i="2"/>
  <c r="Q770" i="2"/>
  <c r="S770" i="2" s="1"/>
  <c r="R755" i="2"/>
  <c r="S755" i="2" s="1"/>
  <c r="S757" i="2"/>
  <c r="S756" i="2"/>
  <c r="S759" i="2"/>
  <c r="E278" i="2"/>
  <c r="G278" i="2"/>
  <c r="H278" i="2"/>
  <c r="I278" i="2"/>
  <c r="J278" i="2"/>
  <c r="K278" i="2"/>
  <c r="K763" i="2" s="1"/>
  <c r="L278" i="2"/>
  <c r="L763" i="2" s="1"/>
  <c r="N278" i="2"/>
  <c r="N763" i="2" s="1"/>
  <c r="O278" i="2"/>
  <c r="O763" i="2" s="1"/>
  <c r="P278" i="2"/>
  <c r="P763" i="2" s="1"/>
  <c r="D278" i="2"/>
  <c r="D763" i="2" s="1"/>
  <c r="E145" i="2"/>
  <c r="F145" i="2" s="1"/>
  <c r="G145" i="2"/>
  <c r="G763" i="2" s="1"/>
  <c r="H145" i="2"/>
  <c r="H763" i="2" s="1"/>
  <c r="I145" i="2"/>
  <c r="J145" i="2"/>
  <c r="K145" i="2"/>
  <c r="L145" i="2"/>
  <c r="N145" i="2"/>
  <c r="O145" i="2"/>
  <c r="P145" i="2"/>
  <c r="D145" i="2"/>
  <c r="Q753" i="2"/>
  <c r="Q752" i="2"/>
  <c r="Q751" i="2"/>
  <c r="Q750" i="2"/>
  <c r="Q749" i="2"/>
  <c r="Q748" i="2"/>
  <c r="Q747" i="2"/>
  <c r="Q746" i="2"/>
  <c r="Q745" i="2"/>
  <c r="Q744" i="2"/>
  <c r="Q743" i="2"/>
  <c r="Q742" i="2"/>
  <c r="Q741" i="2"/>
  <c r="Q740" i="2"/>
  <c r="Q739" i="2"/>
  <c r="Q738" i="2"/>
  <c r="Q737" i="2"/>
  <c r="Q736" i="2"/>
  <c r="Q735" i="2"/>
  <c r="Q734" i="2"/>
  <c r="Q733" i="2"/>
  <c r="Q732" i="2"/>
  <c r="Q731" i="2"/>
  <c r="Q730" i="2"/>
  <c r="Q729" i="2"/>
  <c r="Q728" i="2"/>
  <c r="Q727" i="2"/>
  <c r="Q726" i="2"/>
  <c r="Q725" i="2"/>
  <c r="Q724" i="2"/>
  <c r="Q723" i="2"/>
  <c r="Q722" i="2"/>
  <c r="Q721" i="2"/>
  <c r="Q720" i="2"/>
  <c r="Q719" i="2"/>
  <c r="Q718" i="2"/>
  <c r="Q717" i="2"/>
  <c r="Q716" i="2"/>
  <c r="Q715" i="2"/>
  <c r="Q714" i="2"/>
  <c r="Q713" i="2"/>
  <c r="Q712" i="2"/>
  <c r="Q711" i="2"/>
  <c r="Q710" i="2"/>
  <c r="Q709" i="2"/>
  <c r="Q708" i="2"/>
  <c r="Q707" i="2"/>
  <c r="Q706" i="2"/>
  <c r="Q705" i="2"/>
  <c r="Q704" i="2"/>
  <c r="Q703" i="2"/>
  <c r="Q702" i="2"/>
  <c r="Q701" i="2"/>
  <c r="Q700" i="2"/>
  <c r="Q699" i="2"/>
  <c r="Q698" i="2"/>
  <c r="Q697" i="2"/>
  <c r="Q696" i="2"/>
  <c r="Q695" i="2"/>
  <c r="Q694" i="2"/>
  <c r="Q693" i="2"/>
  <c r="Q692" i="2"/>
  <c r="Q691" i="2"/>
  <c r="Q690" i="2"/>
  <c r="Q689" i="2"/>
  <c r="Q688" i="2"/>
  <c r="Q687" i="2"/>
  <c r="Q686" i="2"/>
  <c r="Q685" i="2"/>
  <c r="Q684" i="2"/>
  <c r="Q683" i="2"/>
  <c r="Q682" i="2"/>
  <c r="Q681" i="2"/>
  <c r="Q680" i="2"/>
  <c r="Q679" i="2"/>
  <c r="Q678" i="2"/>
  <c r="Q677" i="2"/>
  <c r="Q676" i="2"/>
  <c r="Q675" i="2"/>
  <c r="Q673" i="2"/>
  <c r="Q672" i="2"/>
  <c r="Q671" i="2"/>
  <c r="Q670" i="2"/>
  <c r="Q669" i="2"/>
  <c r="Q668" i="2"/>
  <c r="Q667" i="2"/>
  <c r="Q666" i="2"/>
  <c r="Q665" i="2"/>
  <c r="Q664" i="2"/>
  <c r="Q663" i="2"/>
  <c r="Q662" i="2"/>
  <c r="Q661" i="2"/>
  <c r="Q660" i="2"/>
  <c r="Q659" i="2"/>
  <c r="Q658" i="2"/>
  <c r="Q657" i="2"/>
  <c r="Q656" i="2"/>
  <c r="Q655" i="2"/>
  <c r="Q654" i="2"/>
  <c r="Q653" i="2"/>
  <c r="Q652" i="2"/>
  <c r="Q651" i="2"/>
  <c r="Q650" i="2"/>
  <c r="Q649" i="2"/>
  <c r="Q648" i="2"/>
  <c r="Q647" i="2"/>
  <c r="Q646" i="2"/>
  <c r="Q645" i="2"/>
  <c r="Q644" i="2"/>
  <c r="Q643" i="2"/>
  <c r="Q642" i="2"/>
  <c r="Q641" i="2"/>
  <c r="Q640" i="2"/>
  <c r="Q639" i="2"/>
  <c r="Q638" i="2"/>
  <c r="Q637" i="2"/>
  <c r="Q636" i="2"/>
  <c r="Q635" i="2"/>
  <c r="Q634" i="2"/>
  <c r="Q633" i="2"/>
  <c r="Q632" i="2"/>
  <c r="Q631" i="2"/>
  <c r="Q630" i="2"/>
  <c r="Q629" i="2"/>
  <c r="Q628" i="2"/>
  <c r="Q627" i="2"/>
  <c r="Q626" i="2"/>
  <c r="Q625" i="2"/>
  <c r="Q624" i="2"/>
  <c r="Q623" i="2"/>
  <c r="Q622" i="2"/>
  <c r="Q621" i="2"/>
  <c r="Q620" i="2"/>
  <c r="Q619" i="2"/>
  <c r="Q618" i="2"/>
  <c r="Q617" i="2"/>
  <c r="Q616" i="2"/>
  <c r="Q615" i="2"/>
  <c r="Q614" i="2"/>
  <c r="Q613" i="2"/>
  <c r="Q612" i="2"/>
  <c r="Q611" i="2"/>
  <c r="Q610" i="2"/>
  <c r="Q609" i="2"/>
  <c r="Q608" i="2"/>
  <c r="Q607" i="2"/>
  <c r="Q606" i="2"/>
  <c r="Q605" i="2"/>
  <c r="Q604" i="2"/>
  <c r="Q603" i="2"/>
  <c r="Q602" i="2"/>
  <c r="Q601" i="2"/>
  <c r="Q600" i="2"/>
  <c r="Q599" i="2"/>
  <c r="Q598" i="2"/>
  <c r="Q597" i="2"/>
  <c r="Q596" i="2"/>
  <c r="Q595" i="2"/>
  <c r="Q593" i="2"/>
  <c r="Q592" i="2"/>
  <c r="Q591" i="2"/>
  <c r="Q590" i="2"/>
  <c r="Q589" i="2"/>
  <c r="Q588" i="2"/>
  <c r="Q587" i="2"/>
  <c r="Q586" i="2"/>
  <c r="Q585" i="2"/>
  <c r="Q584" i="2"/>
  <c r="Q583" i="2"/>
  <c r="Q582" i="2"/>
  <c r="Q581" i="2"/>
  <c r="Q580" i="2"/>
  <c r="Q579" i="2"/>
  <c r="Q578" i="2"/>
  <c r="Q577" i="2"/>
  <c r="Q576" i="2"/>
  <c r="Q575" i="2"/>
  <c r="Q574" i="2"/>
  <c r="Q573" i="2"/>
  <c r="Q572" i="2"/>
  <c r="Q571" i="2"/>
  <c r="Q570" i="2"/>
  <c r="Q569" i="2"/>
  <c r="Q568" i="2"/>
  <c r="Q567" i="2"/>
  <c r="Q566" i="2"/>
  <c r="Q565" i="2"/>
  <c r="Q564" i="2"/>
  <c r="Q563" i="2"/>
  <c r="Q562" i="2"/>
  <c r="Q561" i="2"/>
  <c r="Q560" i="2"/>
  <c r="Q559" i="2"/>
  <c r="Q558" i="2"/>
  <c r="Q557" i="2"/>
  <c r="Q556" i="2"/>
  <c r="Q555" i="2"/>
  <c r="Q554" i="2"/>
  <c r="Q553" i="2"/>
  <c r="Q552" i="2"/>
  <c r="Q551" i="2"/>
  <c r="Q550" i="2"/>
  <c r="Q549" i="2"/>
  <c r="Q548" i="2"/>
  <c r="Q547" i="2"/>
  <c r="Q546" i="2"/>
  <c r="Q545" i="2"/>
  <c r="Q544" i="2"/>
  <c r="Q543" i="2"/>
  <c r="Q542" i="2"/>
  <c r="Q541" i="2"/>
  <c r="Q540" i="2"/>
  <c r="Q539" i="2"/>
  <c r="Q538" i="2"/>
  <c r="Q537" i="2"/>
  <c r="Q536" i="2"/>
  <c r="Q535" i="2"/>
  <c r="Q534" i="2"/>
  <c r="Q533" i="2"/>
  <c r="Q532" i="2"/>
  <c r="Q531" i="2"/>
  <c r="Q530" i="2"/>
  <c r="Q529" i="2"/>
  <c r="Q528" i="2"/>
  <c r="Q527" i="2"/>
  <c r="Q526" i="2"/>
  <c r="Q525" i="2"/>
  <c r="Q524" i="2"/>
  <c r="Q523" i="2"/>
  <c r="Q522" i="2"/>
  <c r="Q521" i="2"/>
  <c r="Q520" i="2"/>
  <c r="Q519" i="2"/>
  <c r="Q518" i="2"/>
  <c r="Q517" i="2"/>
  <c r="Q516" i="2"/>
  <c r="Q515" i="2"/>
  <c r="Q514" i="2"/>
  <c r="Q513" i="2"/>
  <c r="Q512" i="2"/>
  <c r="Q511" i="2"/>
  <c r="Q510" i="2"/>
  <c r="Q509" i="2"/>
  <c r="Q508" i="2"/>
  <c r="Q507" i="2"/>
  <c r="Q506" i="2"/>
  <c r="Q505" i="2"/>
  <c r="Q504" i="2"/>
  <c r="Q503" i="2"/>
  <c r="Q502" i="2"/>
  <c r="Q501" i="2"/>
  <c r="Q500" i="2"/>
  <c r="Q499" i="2"/>
  <c r="Q498" i="2"/>
  <c r="Q497" i="2"/>
  <c r="Q496" i="2"/>
  <c r="Q495" i="2"/>
  <c r="Q494" i="2"/>
  <c r="Q493" i="2"/>
  <c r="Q492" i="2"/>
  <c r="Q491" i="2"/>
  <c r="Q490" i="2"/>
  <c r="Q489" i="2"/>
  <c r="Q488" i="2"/>
  <c r="Q487" i="2"/>
  <c r="Q486" i="2"/>
  <c r="Q485" i="2"/>
  <c r="Q483" i="2"/>
  <c r="Q482" i="2"/>
  <c r="Q481" i="2"/>
  <c r="Q480" i="2"/>
  <c r="Q479" i="2"/>
  <c r="Q478" i="2"/>
  <c r="Q477" i="2"/>
  <c r="Q476" i="2"/>
  <c r="Q475" i="2"/>
  <c r="Q474" i="2"/>
  <c r="Q473" i="2"/>
  <c r="Q472" i="2"/>
  <c r="Q471" i="2"/>
  <c r="Q470" i="2"/>
  <c r="Q469" i="2"/>
  <c r="Q468" i="2"/>
  <c r="Q467" i="2"/>
  <c r="Q466" i="2"/>
  <c r="Q465" i="2"/>
  <c r="Q464" i="2"/>
  <c r="Q463" i="2"/>
  <c r="Q462" i="2"/>
  <c r="Q461" i="2"/>
  <c r="Q460" i="2"/>
  <c r="Q459" i="2"/>
  <c r="Q458" i="2"/>
  <c r="Q457" i="2"/>
  <c r="Q456" i="2"/>
  <c r="Q455" i="2"/>
  <c r="Q454" i="2"/>
  <c r="Q453" i="2"/>
  <c r="Q452" i="2"/>
  <c r="Q451" i="2"/>
  <c r="Q450" i="2"/>
  <c r="Q449" i="2"/>
  <c r="Q448" i="2"/>
  <c r="Q447" i="2"/>
  <c r="Q446" i="2"/>
  <c r="Q445" i="2"/>
  <c r="Q444" i="2"/>
  <c r="Q443" i="2"/>
  <c r="Q442" i="2"/>
  <c r="Q441" i="2"/>
  <c r="Q440" i="2"/>
  <c r="Q439" i="2"/>
  <c r="Q438" i="2"/>
  <c r="Q437" i="2"/>
  <c r="Q436" i="2"/>
  <c r="Q435" i="2"/>
  <c r="Q434" i="2"/>
  <c r="Q433" i="2"/>
  <c r="Q432" i="2"/>
  <c r="Q431" i="2"/>
  <c r="Q430" i="2"/>
  <c r="Q429" i="2"/>
  <c r="Q428" i="2"/>
  <c r="Q427" i="2"/>
  <c r="Q426" i="2"/>
  <c r="Q425" i="2"/>
  <c r="Q424" i="2"/>
  <c r="Q423" i="2"/>
  <c r="Q422" i="2"/>
  <c r="Q421" i="2"/>
  <c r="Q420" i="2"/>
  <c r="Q419" i="2"/>
  <c r="Q418" i="2"/>
  <c r="Q417" i="2"/>
  <c r="Q416" i="2"/>
  <c r="Q415" i="2"/>
  <c r="Q414" i="2"/>
  <c r="Q413" i="2"/>
  <c r="Q412" i="2"/>
  <c r="Q411" i="2"/>
  <c r="Q410" i="2"/>
  <c r="Q409" i="2"/>
  <c r="Q408" i="2"/>
  <c r="Q407" i="2"/>
  <c r="Q406" i="2"/>
  <c r="Q405" i="2"/>
  <c r="Q404" i="2"/>
  <c r="Q403" i="2"/>
  <c r="Q402" i="2"/>
  <c r="Q401" i="2"/>
  <c r="Q400" i="2"/>
  <c r="Q399" i="2"/>
  <c r="Q397" i="2"/>
  <c r="Q396" i="2"/>
  <c r="Q395" i="2"/>
  <c r="Q394" i="2"/>
  <c r="Q393" i="2"/>
  <c r="Q392" i="2"/>
  <c r="Q391" i="2"/>
  <c r="Q390" i="2"/>
  <c r="Q389" i="2"/>
  <c r="Q388" i="2"/>
  <c r="Q387" i="2"/>
  <c r="Q386" i="2"/>
  <c r="Q385" i="2"/>
  <c r="Q384" i="2"/>
  <c r="Q383" i="2"/>
  <c r="Q382" i="2"/>
  <c r="Q381" i="2"/>
  <c r="Q380" i="2"/>
  <c r="Q379" i="2"/>
  <c r="Q378" i="2"/>
  <c r="Q377" i="2"/>
  <c r="Q376" i="2"/>
  <c r="Q375" i="2"/>
  <c r="Q374" i="2"/>
  <c r="Q373" i="2"/>
  <c r="Q372" i="2"/>
  <c r="Q371" i="2"/>
  <c r="Q370" i="2"/>
  <c r="Q369" i="2"/>
  <c r="Q368" i="2"/>
  <c r="Q367" i="2"/>
  <c r="Q366" i="2"/>
  <c r="Q365" i="2"/>
  <c r="Q364" i="2"/>
  <c r="Q363" i="2"/>
  <c r="Q362" i="2"/>
  <c r="Q361" i="2"/>
  <c r="Q360" i="2"/>
  <c r="Q359" i="2"/>
  <c r="Q358" i="2"/>
  <c r="Q357" i="2"/>
  <c r="Q356" i="2"/>
  <c r="Q355" i="2"/>
  <c r="Q354" i="2"/>
  <c r="Q353" i="2"/>
  <c r="Q352" i="2"/>
  <c r="Q351" i="2"/>
  <c r="Q350" i="2"/>
  <c r="Q349" i="2"/>
  <c r="Q348" i="2"/>
  <c r="Q347" i="2"/>
  <c r="Q346" i="2"/>
  <c r="Q345" i="2"/>
  <c r="Q344" i="2"/>
  <c r="Q343" i="2"/>
  <c r="Q342" i="2"/>
  <c r="Q341" i="2"/>
  <c r="Q340" i="2"/>
  <c r="Q339" i="2"/>
  <c r="Q338" i="2"/>
  <c r="Q337" i="2"/>
  <c r="Q336" i="2"/>
  <c r="Q335" i="2"/>
  <c r="Q334" i="2"/>
  <c r="Q333" i="2"/>
  <c r="Q332" i="2"/>
  <c r="Q331" i="2"/>
  <c r="Q330" i="2"/>
  <c r="Q329" i="2"/>
  <c r="Q328" i="2"/>
  <c r="Q327" i="2"/>
  <c r="Q326" i="2"/>
  <c r="Q325" i="2"/>
  <c r="Q324" i="2"/>
  <c r="Q323" i="2"/>
  <c r="Q322" i="2"/>
  <c r="Q321" i="2"/>
  <c r="Q320" i="2"/>
  <c r="Q319" i="2"/>
  <c r="Q318" i="2"/>
  <c r="Q317" i="2"/>
  <c r="Q316" i="2"/>
  <c r="Q315" i="2"/>
  <c r="Q314" i="2"/>
  <c r="Q313" i="2"/>
  <c r="Q312" i="2"/>
  <c r="Q311" i="2"/>
  <c r="Q310" i="2"/>
  <c r="Q309" i="2"/>
  <c r="Q308" i="2"/>
  <c r="Q307" i="2"/>
  <c r="Q306" i="2"/>
  <c r="Q305" i="2"/>
  <c r="Q304" i="2"/>
  <c r="Q303" i="2"/>
  <c r="Q302" i="2"/>
  <c r="Q301" i="2"/>
  <c r="Q300" i="2"/>
  <c r="Q299" i="2"/>
  <c r="Q298" i="2"/>
  <c r="Q297" i="2"/>
  <c r="Q296" i="2"/>
  <c r="Q295" i="2"/>
  <c r="Q294" i="2"/>
  <c r="Q293" i="2"/>
  <c r="Q292" i="2"/>
  <c r="Q291" i="2"/>
  <c r="Q290" i="2"/>
  <c r="Q289" i="2"/>
  <c r="Q288" i="2"/>
  <c r="Q287" i="2"/>
  <c r="Q286" i="2"/>
  <c r="Q285" i="2"/>
  <c r="Q284" i="2"/>
  <c r="Q283" i="2"/>
  <c r="Q282" i="2"/>
  <c r="Q281" i="2"/>
  <c r="Q280" i="2"/>
  <c r="Q279" i="2"/>
  <c r="Q277" i="2"/>
  <c r="Q276" i="2"/>
  <c r="Q275" i="2"/>
  <c r="Q274" i="2"/>
  <c r="Q273" i="2"/>
  <c r="Q272" i="2"/>
  <c r="Q271" i="2"/>
  <c r="Q270" i="2"/>
  <c r="Q269" i="2"/>
  <c r="Q268" i="2"/>
  <c r="Q267" i="2"/>
  <c r="Q266" i="2"/>
  <c r="Q265" i="2"/>
  <c r="Q264" i="2"/>
  <c r="Q263" i="2"/>
  <c r="Q262" i="2"/>
  <c r="Q261" i="2"/>
  <c r="Q260" i="2"/>
  <c r="Q259" i="2"/>
  <c r="Q258" i="2"/>
  <c r="Q257" i="2"/>
  <c r="Q256" i="2"/>
  <c r="Q255" i="2"/>
  <c r="Q254" i="2"/>
  <c r="Q253" i="2"/>
  <c r="Q252" i="2"/>
  <c r="Q251" i="2"/>
  <c r="Q250" i="2"/>
  <c r="Q249" i="2"/>
  <c r="Q248" i="2"/>
  <c r="Q247" i="2"/>
  <c r="Q246" i="2"/>
  <c r="Q245" i="2"/>
  <c r="Q244" i="2"/>
  <c r="Q243" i="2"/>
  <c r="Q242" i="2"/>
  <c r="Q241" i="2"/>
  <c r="Q240" i="2"/>
  <c r="Q239" i="2"/>
  <c r="Q238" i="2"/>
  <c r="Q237" i="2"/>
  <c r="Q236" i="2"/>
  <c r="Q235" i="2"/>
  <c r="Q234" i="2"/>
  <c r="Q233" i="2"/>
  <c r="Q232" i="2"/>
  <c r="Q231" i="2"/>
  <c r="Q230" i="2"/>
  <c r="Q229" i="2"/>
  <c r="Q228" i="2"/>
  <c r="Q227" i="2"/>
  <c r="Q226" i="2"/>
  <c r="Q225" i="2"/>
  <c r="Q224" i="2"/>
  <c r="Q223" i="2"/>
  <c r="Q222" i="2"/>
  <c r="Q221" i="2"/>
  <c r="Q220" i="2"/>
  <c r="Q219" i="2"/>
  <c r="Q218" i="2"/>
  <c r="Q217" i="2"/>
  <c r="Q216" i="2"/>
  <c r="Q215" i="2"/>
  <c r="Q214" i="2"/>
  <c r="Q213" i="2"/>
  <c r="Q212" i="2"/>
  <c r="Q211" i="2"/>
  <c r="Q210" i="2"/>
  <c r="Q209" i="2"/>
  <c r="Q208" i="2"/>
  <c r="Q207" i="2"/>
  <c r="Q206" i="2"/>
  <c r="Q205" i="2"/>
  <c r="Q204" i="2"/>
  <c r="Q203" i="2"/>
  <c r="Q202" i="2"/>
  <c r="Q201" i="2"/>
  <c r="Q200" i="2"/>
  <c r="Q199" i="2"/>
  <c r="Q198" i="2"/>
  <c r="Q197" i="2"/>
  <c r="Q196" i="2"/>
  <c r="Q195" i="2"/>
  <c r="Q194" i="2"/>
  <c r="Q193" i="2"/>
  <c r="Q192" i="2"/>
  <c r="Q191" i="2"/>
  <c r="Q190" i="2"/>
  <c r="Q189" i="2"/>
  <c r="Q188" i="2"/>
  <c r="Q187" i="2"/>
  <c r="Q186" i="2"/>
  <c r="Q185" i="2"/>
  <c r="Q184" i="2"/>
  <c r="Q183" i="2"/>
  <c r="Q182" i="2"/>
  <c r="Q181" i="2"/>
  <c r="Q180" i="2"/>
  <c r="Q179" i="2"/>
  <c r="Q178" i="2"/>
  <c r="Q177" i="2"/>
  <c r="Q176" i="2"/>
  <c r="Q175" i="2"/>
  <c r="Q174" i="2"/>
  <c r="Q173" i="2"/>
  <c r="Q172" i="2"/>
  <c r="Q171" i="2"/>
  <c r="Q170" i="2"/>
  <c r="Q169" i="2"/>
  <c r="Q168" i="2"/>
  <c r="Q167" i="2"/>
  <c r="Q166" i="2"/>
  <c r="Q165" i="2"/>
  <c r="Q164" i="2"/>
  <c r="Q163" i="2"/>
  <c r="Q162" i="2"/>
  <c r="Q161" i="2"/>
  <c r="Q160" i="2"/>
  <c r="Q159" i="2"/>
  <c r="Q158" i="2"/>
  <c r="Q157" i="2"/>
  <c r="Q156" i="2"/>
  <c r="Q155" i="2"/>
  <c r="Q154" i="2"/>
  <c r="Q153" i="2"/>
  <c r="Q152" i="2"/>
  <c r="Q151" i="2"/>
  <c r="Q150" i="2"/>
  <c r="Q149" i="2"/>
  <c r="Q148" i="2"/>
  <c r="Q147" i="2"/>
  <c r="Q146" i="2"/>
  <c r="Q144" i="2"/>
  <c r="Q143" i="2"/>
  <c r="Q142" i="2"/>
  <c r="Q141" i="2"/>
  <c r="Q140" i="2"/>
  <c r="Q139" i="2"/>
  <c r="Q138" i="2"/>
  <c r="Q137" i="2"/>
  <c r="Q136" i="2"/>
  <c r="Q135" i="2"/>
  <c r="Q134" i="2"/>
  <c r="Q133" i="2"/>
  <c r="Q132" i="2"/>
  <c r="Q131" i="2"/>
  <c r="Q130" i="2"/>
  <c r="Q129" i="2"/>
  <c r="Q128" i="2"/>
  <c r="Q127" i="2"/>
  <c r="Q126" i="2"/>
  <c r="Q125" i="2"/>
  <c r="Q124" i="2"/>
  <c r="Q123" i="2"/>
  <c r="Q122" i="2"/>
  <c r="Q121" i="2"/>
  <c r="Q120" i="2"/>
  <c r="Q119" i="2"/>
  <c r="Q118" i="2"/>
  <c r="Q117" i="2"/>
  <c r="Q116" i="2"/>
  <c r="Q115" i="2"/>
  <c r="Q114" i="2"/>
  <c r="Q113" i="2"/>
  <c r="Q112" i="2"/>
  <c r="Q111" i="2"/>
  <c r="Q110" i="2"/>
  <c r="Q109" i="2"/>
  <c r="Q108" i="2"/>
  <c r="Q107" i="2"/>
  <c r="Q106" i="2"/>
  <c r="Q105" i="2"/>
  <c r="Q104" i="2"/>
  <c r="Q103" i="2"/>
  <c r="Q102" i="2"/>
  <c r="Q101" i="2"/>
  <c r="Q100" i="2"/>
  <c r="Q99" i="2"/>
  <c r="Q98" i="2"/>
  <c r="Q97" i="2"/>
  <c r="Q96" i="2"/>
  <c r="Q95" i="2"/>
  <c r="Q94" i="2"/>
  <c r="Q93" i="2"/>
  <c r="Q92" i="2"/>
  <c r="Q91" i="2"/>
  <c r="Q90" i="2"/>
  <c r="Q89" i="2"/>
  <c r="Q88" i="2"/>
  <c r="Q87" i="2"/>
  <c r="Q86" i="2"/>
  <c r="Q85" i="2"/>
  <c r="Q84" i="2"/>
  <c r="Q83" i="2"/>
  <c r="Q82" i="2"/>
  <c r="Q81" i="2"/>
  <c r="Q80" i="2"/>
  <c r="Q79" i="2"/>
  <c r="Q78" i="2"/>
  <c r="Q77" i="2"/>
  <c r="Q76" i="2"/>
  <c r="Q75" i="2"/>
  <c r="Q74" i="2"/>
  <c r="Q73" i="2"/>
  <c r="Q72" i="2"/>
  <c r="Q71" i="2"/>
  <c r="Q70" i="2"/>
  <c r="Q69" i="2"/>
  <c r="Q68" i="2"/>
  <c r="Q67" i="2"/>
  <c r="Q66" i="2"/>
  <c r="Q65" i="2"/>
  <c r="Q64" i="2"/>
  <c r="Q63" i="2"/>
  <c r="Q62" i="2"/>
  <c r="Q61" i="2"/>
  <c r="Q60" i="2"/>
  <c r="Q59" i="2"/>
  <c r="Q58" i="2"/>
  <c r="Q57" i="2"/>
  <c r="Q56" i="2"/>
  <c r="Q55" i="2"/>
  <c r="Q54" i="2"/>
  <c r="Q53" i="2"/>
  <c r="Q52" i="2"/>
  <c r="Q51" i="2"/>
  <c r="Q50" i="2"/>
  <c r="Q49" i="2"/>
  <c r="Q48" i="2"/>
  <c r="Q47" i="2"/>
  <c r="Q46" i="2"/>
  <c r="Q45" i="2"/>
  <c r="Q44" i="2"/>
  <c r="Q43" i="2"/>
  <c r="Q42" i="2"/>
  <c r="Q41" i="2"/>
  <c r="Q40" i="2"/>
  <c r="Q39" i="2"/>
  <c r="Q38" i="2"/>
  <c r="Q37" i="2"/>
  <c r="Q36" i="2"/>
  <c r="Q35" i="2"/>
  <c r="Q34" i="2"/>
  <c r="Q33" i="2"/>
  <c r="Q32" i="2"/>
  <c r="Q31" i="2"/>
  <c r="Q30" i="2"/>
  <c r="Q29" i="2"/>
  <c r="Q28" i="2"/>
  <c r="Q27" i="2"/>
  <c r="Q26" i="2"/>
  <c r="Q25" i="2"/>
  <c r="Q24" i="2"/>
  <c r="Q23" i="2"/>
  <c r="Q22" i="2"/>
  <c r="Q21" i="2"/>
  <c r="Q20" i="2"/>
  <c r="Q19" i="2"/>
  <c r="Q18" i="2"/>
  <c r="Q17" i="2"/>
  <c r="Q16" i="2"/>
  <c r="Q15" i="2"/>
  <c r="Q14" i="2"/>
  <c r="Q13" i="2"/>
  <c r="Q12" i="2"/>
  <c r="Q11" i="2"/>
  <c r="Q10" i="2"/>
  <c r="Q9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R29" i="2" s="1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R44" i="2" s="1"/>
  <c r="M45" i="2"/>
  <c r="M46" i="2"/>
  <c r="M47" i="2"/>
  <c r="M48" i="2"/>
  <c r="M49" i="2"/>
  <c r="M50" i="2"/>
  <c r="M51" i="2"/>
  <c r="M52" i="2"/>
  <c r="M53" i="2"/>
  <c r="R53" i="2" s="1"/>
  <c r="M54" i="2"/>
  <c r="M55" i="2"/>
  <c r="M56" i="2"/>
  <c r="M57" i="2"/>
  <c r="M58" i="2"/>
  <c r="M59" i="2"/>
  <c r="M60" i="2"/>
  <c r="M61" i="2"/>
  <c r="M62" i="2"/>
  <c r="M63" i="2"/>
  <c r="M64" i="2"/>
  <c r="M65" i="2"/>
  <c r="R65" i="2" s="1"/>
  <c r="M66" i="2"/>
  <c r="M67" i="2"/>
  <c r="M68" i="2"/>
  <c r="M69" i="2"/>
  <c r="M70" i="2"/>
  <c r="M71" i="2"/>
  <c r="M72" i="2"/>
  <c r="M73" i="2"/>
  <c r="M74" i="2"/>
  <c r="R74" i="2" s="1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88" i="2"/>
  <c r="M89" i="2"/>
  <c r="M90" i="2"/>
  <c r="M91" i="2"/>
  <c r="M92" i="2"/>
  <c r="R92" i="2" s="1"/>
  <c r="M93" i="2"/>
  <c r="M94" i="2"/>
  <c r="M95" i="2"/>
  <c r="M96" i="2"/>
  <c r="M97" i="2"/>
  <c r="M98" i="2"/>
  <c r="M99" i="2"/>
  <c r="M100" i="2"/>
  <c r="M101" i="2"/>
  <c r="M102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117" i="2"/>
  <c r="M118" i="2"/>
  <c r="M119" i="2"/>
  <c r="M120" i="2"/>
  <c r="M121" i="2"/>
  <c r="R121" i="2" s="1"/>
  <c r="M122" i="2"/>
  <c r="M123" i="2"/>
  <c r="M124" i="2"/>
  <c r="M125" i="2"/>
  <c r="R125" i="2" s="1"/>
  <c r="M126" i="2"/>
  <c r="M127" i="2"/>
  <c r="M128" i="2"/>
  <c r="M129" i="2"/>
  <c r="M130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46" i="2"/>
  <c r="M147" i="2"/>
  <c r="M148" i="2"/>
  <c r="M149" i="2"/>
  <c r="M150" i="2"/>
  <c r="M151" i="2"/>
  <c r="M152" i="2"/>
  <c r="M153" i="2"/>
  <c r="M154" i="2"/>
  <c r="M155" i="2"/>
  <c r="M156" i="2"/>
  <c r="M157" i="2"/>
  <c r="M158" i="2"/>
  <c r="M159" i="2"/>
  <c r="M160" i="2"/>
  <c r="M161" i="2"/>
  <c r="M162" i="2"/>
  <c r="M163" i="2"/>
  <c r="M164" i="2"/>
  <c r="M165" i="2"/>
  <c r="M166" i="2"/>
  <c r="M167" i="2"/>
  <c r="M168" i="2"/>
  <c r="M169" i="2"/>
  <c r="M170" i="2"/>
  <c r="M171" i="2"/>
  <c r="M172" i="2"/>
  <c r="M173" i="2"/>
  <c r="M174" i="2"/>
  <c r="M175" i="2"/>
  <c r="M176" i="2"/>
  <c r="M177" i="2"/>
  <c r="M178" i="2"/>
  <c r="R178" i="2" s="1"/>
  <c r="M179" i="2"/>
  <c r="M180" i="2"/>
  <c r="M181" i="2"/>
  <c r="M182" i="2"/>
  <c r="M183" i="2"/>
  <c r="M184" i="2"/>
  <c r="M185" i="2"/>
  <c r="M186" i="2"/>
  <c r="M187" i="2"/>
  <c r="M188" i="2"/>
  <c r="M189" i="2"/>
  <c r="M190" i="2"/>
  <c r="R190" i="2" s="1"/>
  <c r="M191" i="2"/>
  <c r="M192" i="2"/>
  <c r="M193" i="2"/>
  <c r="M194" i="2"/>
  <c r="M195" i="2"/>
  <c r="M196" i="2"/>
  <c r="M197" i="2"/>
  <c r="M198" i="2"/>
  <c r="M199" i="2"/>
  <c r="M200" i="2"/>
  <c r="M201" i="2"/>
  <c r="M202" i="2"/>
  <c r="R202" i="2" s="1"/>
  <c r="M203" i="2"/>
  <c r="M204" i="2"/>
  <c r="M205" i="2"/>
  <c r="M206" i="2"/>
  <c r="M207" i="2"/>
  <c r="M208" i="2"/>
  <c r="M209" i="2"/>
  <c r="M210" i="2"/>
  <c r="M211" i="2"/>
  <c r="M212" i="2"/>
  <c r="M213" i="2"/>
  <c r="M214" i="2"/>
  <c r="M215" i="2"/>
  <c r="M216" i="2"/>
  <c r="M217" i="2"/>
  <c r="M218" i="2"/>
  <c r="M219" i="2"/>
  <c r="M220" i="2"/>
  <c r="M221" i="2"/>
  <c r="M222" i="2"/>
  <c r="M223" i="2"/>
  <c r="M224" i="2"/>
  <c r="M225" i="2"/>
  <c r="M226" i="2"/>
  <c r="M227" i="2"/>
  <c r="M228" i="2"/>
  <c r="M229" i="2"/>
  <c r="M230" i="2"/>
  <c r="M231" i="2"/>
  <c r="M232" i="2"/>
  <c r="M233" i="2"/>
  <c r="M234" i="2"/>
  <c r="M235" i="2"/>
  <c r="M236" i="2"/>
  <c r="M237" i="2"/>
  <c r="M238" i="2"/>
  <c r="M239" i="2"/>
  <c r="M240" i="2"/>
  <c r="M241" i="2"/>
  <c r="M242" i="2"/>
  <c r="M243" i="2"/>
  <c r="M244" i="2"/>
  <c r="M245" i="2"/>
  <c r="M246" i="2"/>
  <c r="M247" i="2"/>
  <c r="M248" i="2"/>
  <c r="M249" i="2"/>
  <c r="M250" i="2"/>
  <c r="M251" i="2"/>
  <c r="M252" i="2"/>
  <c r="M253" i="2"/>
  <c r="M254" i="2"/>
  <c r="M255" i="2"/>
  <c r="M256" i="2"/>
  <c r="R256" i="2" s="1"/>
  <c r="M257" i="2"/>
  <c r="M258" i="2"/>
  <c r="M259" i="2"/>
  <c r="M260" i="2"/>
  <c r="M261" i="2"/>
  <c r="M262" i="2"/>
  <c r="M263" i="2"/>
  <c r="M264" i="2"/>
  <c r="M265" i="2"/>
  <c r="M266" i="2"/>
  <c r="M267" i="2"/>
  <c r="M268" i="2"/>
  <c r="M269" i="2"/>
  <c r="M270" i="2"/>
  <c r="M271" i="2"/>
  <c r="M272" i="2"/>
  <c r="M273" i="2"/>
  <c r="M274" i="2"/>
  <c r="M275" i="2"/>
  <c r="M276" i="2"/>
  <c r="M277" i="2"/>
  <c r="M279" i="2"/>
  <c r="M280" i="2"/>
  <c r="M281" i="2"/>
  <c r="M282" i="2"/>
  <c r="M283" i="2"/>
  <c r="R283" i="2" s="1"/>
  <c r="M284" i="2"/>
  <c r="M285" i="2"/>
  <c r="M286" i="2"/>
  <c r="M287" i="2"/>
  <c r="M288" i="2"/>
  <c r="M289" i="2"/>
  <c r="M290" i="2"/>
  <c r="M291" i="2"/>
  <c r="M292" i="2"/>
  <c r="M293" i="2"/>
  <c r="M294" i="2"/>
  <c r="M295" i="2"/>
  <c r="M296" i="2"/>
  <c r="M297" i="2"/>
  <c r="M298" i="2"/>
  <c r="R298" i="2" s="1"/>
  <c r="M299" i="2"/>
  <c r="M300" i="2"/>
  <c r="M301" i="2"/>
  <c r="M302" i="2"/>
  <c r="M303" i="2"/>
  <c r="M304" i="2"/>
  <c r="M305" i="2"/>
  <c r="M306" i="2"/>
  <c r="M307" i="2"/>
  <c r="M308" i="2"/>
  <c r="M309" i="2"/>
  <c r="M310" i="2"/>
  <c r="M311" i="2"/>
  <c r="M312" i="2"/>
  <c r="M313" i="2"/>
  <c r="M314" i="2"/>
  <c r="M315" i="2"/>
  <c r="M316" i="2"/>
  <c r="M317" i="2"/>
  <c r="M318" i="2"/>
  <c r="M319" i="2"/>
  <c r="M320" i="2"/>
  <c r="M321" i="2"/>
  <c r="M322" i="2"/>
  <c r="R322" i="2" s="1"/>
  <c r="M323" i="2"/>
  <c r="M324" i="2"/>
  <c r="M325" i="2"/>
  <c r="M326" i="2"/>
  <c r="M327" i="2"/>
  <c r="M328" i="2"/>
  <c r="M329" i="2"/>
  <c r="M330" i="2"/>
  <c r="M331" i="2"/>
  <c r="M332" i="2"/>
  <c r="R332" i="2" s="1"/>
  <c r="M333" i="2"/>
  <c r="M334" i="2"/>
  <c r="R334" i="2" s="1"/>
  <c r="M335" i="2"/>
  <c r="M336" i="2"/>
  <c r="M337" i="2"/>
  <c r="M338" i="2"/>
  <c r="M339" i="2"/>
  <c r="M340" i="2"/>
  <c r="R340" i="2" s="1"/>
  <c r="M341" i="2"/>
  <c r="M342" i="2"/>
  <c r="M343" i="2"/>
  <c r="M344" i="2"/>
  <c r="M345" i="2"/>
  <c r="M346" i="2"/>
  <c r="M347" i="2"/>
  <c r="M348" i="2"/>
  <c r="M349" i="2"/>
  <c r="M350" i="2"/>
  <c r="R350" i="2" s="1"/>
  <c r="M351" i="2"/>
  <c r="M352" i="2"/>
  <c r="M353" i="2"/>
  <c r="M354" i="2"/>
  <c r="M355" i="2"/>
  <c r="M356" i="2"/>
  <c r="M357" i="2"/>
  <c r="M358" i="2"/>
  <c r="M359" i="2"/>
  <c r="M360" i="2"/>
  <c r="M361" i="2"/>
  <c r="M362" i="2"/>
  <c r="M363" i="2"/>
  <c r="M364" i="2"/>
  <c r="M365" i="2"/>
  <c r="M366" i="2"/>
  <c r="M367" i="2"/>
  <c r="M368" i="2"/>
  <c r="R368" i="2" s="1"/>
  <c r="M369" i="2"/>
  <c r="M370" i="2"/>
  <c r="M371" i="2"/>
  <c r="M372" i="2"/>
  <c r="M373" i="2"/>
  <c r="M374" i="2"/>
  <c r="M375" i="2"/>
  <c r="M376" i="2"/>
  <c r="M377" i="2"/>
  <c r="M378" i="2"/>
  <c r="M379" i="2"/>
  <c r="M380" i="2"/>
  <c r="M381" i="2"/>
  <c r="M382" i="2"/>
  <c r="M383" i="2"/>
  <c r="M384" i="2"/>
  <c r="M385" i="2"/>
  <c r="M386" i="2"/>
  <c r="M387" i="2"/>
  <c r="M388" i="2"/>
  <c r="M389" i="2"/>
  <c r="M390" i="2"/>
  <c r="M391" i="2"/>
  <c r="M392" i="2"/>
  <c r="M393" i="2"/>
  <c r="M394" i="2"/>
  <c r="M395" i="2"/>
  <c r="M396" i="2"/>
  <c r="M397" i="2"/>
  <c r="M399" i="2"/>
  <c r="M400" i="2"/>
  <c r="M401" i="2"/>
  <c r="M402" i="2"/>
  <c r="M403" i="2"/>
  <c r="M404" i="2"/>
  <c r="M405" i="2"/>
  <c r="M406" i="2"/>
  <c r="M407" i="2"/>
  <c r="M408" i="2"/>
  <c r="M409" i="2"/>
  <c r="M410" i="2"/>
  <c r="M411" i="2"/>
  <c r="M412" i="2"/>
  <c r="M413" i="2"/>
  <c r="M414" i="2"/>
  <c r="M415" i="2"/>
  <c r="M416" i="2"/>
  <c r="M417" i="2"/>
  <c r="M418" i="2"/>
  <c r="M419" i="2"/>
  <c r="M420" i="2"/>
  <c r="M421" i="2"/>
  <c r="M422" i="2"/>
  <c r="M423" i="2"/>
  <c r="M424" i="2"/>
  <c r="M425" i="2"/>
  <c r="M426" i="2"/>
  <c r="M427" i="2"/>
  <c r="M428" i="2"/>
  <c r="M429" i="2"/>
  <c r="M430" i="2"/>
  <c r="M431" i="2"/>
  <c r="M432" i="2"/>
  <c r="M433" i="2"/>
  <c r="R433" i="2" s="1"/>
  <c r="M434" i="2"/>
  <c r="M435" i="2"/>
  <c r="M436" i="2"/>
  <c r="M437" i="2"/>
  <c r="M438" i="2"/>
  <c r="M439" i="2"/>
  <c r="R439" i="2" s="1"/>
  <c r="M440" i="2"/>
  <c r="M441" i="2"/>
  <c r="M442" i="2"/>
  <c r="M443" i="2"/>
  <c r="M444" i="2"/>
  <c r="M445" i="2"/>
  <c r="M446" i="2"/>
  <c r="M447" i="2"/>
  <c r="M448" i="2"/>
  <c r="M449" i="2"/>
  <c r="M450" i="2"/>
  <c r="M451" i="2"/>
  <c r="M452" i="2"/>
  <c r="M453" i="2"/>
  <c r="M454" i="2"/>
  <c r="M455" i="2"/>
  <c r="M456" i="2"/>
  <c r="M457" i="2"/>
  <c r="M458" i="2"/>
  <c r="M459" i="2"/>
  <c r="M460" i="2"/>
  <c r="M461" i="2"/>
  <c r="M462" i="2"/>
  <c r="M463" i="2"/>
  <c r="M464" i="2"/>
  <c r="M465" i="2"/>
  <c r="M466" i="2"/>
  <c r="M467" i="2"/>
  <c r="M468" i="2"/>
  <c r="M469" i="2"/>
  <c r="M470" i="2"/>
  <c r="M471" i="2"/>
  <c r="M472" i="2"/>
  <c r="M473" i="2"/>
  <c r="M474" i="2"/>
  <c r="M475" i="2"/>
  <c r="M476" i="2"/>
  <c r="M477" i="2"/>
  <c r="M478" i="2"/>
  <c r="M479" i="2"/>
  <c r="M480" i="2"/>
  <c r="M481" i="2"/>
  <c r="M482" i="2"/>
  <c r="M483" i="2"/>
  <c r="M485" i="2"/>
  <c r="M486" i="2"/>
  <c r="M487" i="2"/>
  <c r="M488" i="2"/>
  <c r="M489" i="2"/>
  <c r="M490" i="2"/>
  <c r="M491" i="2"/>
  <c r="M492" i="2"/>
  <c r="M493" i="2"/>
  <c r="M494" i="2"/>
  <c r="M495" i="2"/>
  <c r="M496" i="2"/>
  <c r="M497" i="2"/>
  <c r="M498" i="2"/>
  <c r="M499" i="2"/>
  <c r="M500" i="2"/>
  <c r="M501" i="2"/>
  <c r="M502" i="2"/>
  <c r="M503" i="2"/>
  <c r="M504" i="2"/>
  <c r="M505" i="2"/>
  <c r="M506" i="2"/>
  <c r="M507" i="2"/>
  <c r="M508" i="2"/>
  <c r="M509" i="2"/>
  <c r="M510" i="2"/>
  <c r="M511" i="2"/>
  <c r="M512" i="2"/>
  <c r="M513" i="2"/>
  <c r="M514" i="2"/>
  <c r="M515" i="2"/>
  <c r="M516" i="2"/>
  <c r="M517" i="2"/>
  <c r="M518" i="2"/>
  <c r="M519" i="2"/>
  <c r="M520" i="2"/>
  <c r="M521" i="2"/>
  <c r="M522" i="2"/>
  <c r="M523" i="2"/>
  <c r="M524" i="2"/>
  <c r="M525" i="2"/>
  <c r="M526" i="2"/>
  <c r="M527" i="2"/>
  <c r="M528" i="2"/>
  <c r="M529" i="2"/>
  <c r="M530" i="2"/>
  <c r="M531" i="2"/>
  <c r="M532" i="2"/>
  <c r="M533" i="2"/>
  <c r="M534" i="2"/>
  <c r="M535" i="2"/>
  <c r="M536" i="2"/>
  <c r="M537" i="2"/>
  <c r="M538" i="2"/>
  <c r="M539" i="2"/>
  <c r="M540" i="2"/>
  <c r="M541" i="2"/>
  <c r="M542" i="2"/>
  <c r="M543" i="2"/>
  <c r="M544" i="2"/>
  <c r="M545" i="2"/>
  <c r="M546" i="2"/>
  <c r="M547" i="2"/>
  <c r="M548" i="2"/>
  <c r="M549" i="2"/>
  <c r="M550" i="2"/>
  <c r="M551" i="2"/>
  <c r="M552" i="2"/>
  <c r="M553" i="2"/>
  <c r="M554" i="2"/>
  <c r="M555" i="2"/>
  <c r="M556" i="2"/>
  <c r="M557" i="2"/>
  <c r="M558" i="2"/>
  <c r="M559" i="2"/>
  <c r="M560" i="2"/>
  <c r="M561" i="2"/>
  <c r="M562" i="2"/>
  <c r="M563" i="2"/>
  <c r="M564" i="2"/>
  <c r="M565" i="2"/>
  <c r="M566" i="2"/>
  <c r="M567" i="2"/>
  <c r="M568" i="2"/>
  <c r="M569" i="2"/>
  <c r="M570" i="2"/>
  <c r="M571" i="2"/>
  <c r="M572" i="2"/>
  <c r="M573" i="2"/>
  <c r="M574" i="2"/>
  <c r="M575" i="2"/>
  <c r="M576" i="2"/>
  <c r="M577" i="2"/>
  <c r="M578" i="2"/>
  <c r="M579" i="2"/>
  <c r="M580" i="2"/>
  <c r="M581" i="2"/>
  <c r="M582" i="2"/>
  <c r="M583" i="2"/>
  <c r="M584" i="2"/>
  <c r="M585" i="2"/>
  <c r="M586" i="2"/>
  <c r="M587" i="2"/>
  <c r="M588" i="2"/>
  <c r="M589" i="2"/>
  <c r="M590" i="2"/>
  <c r="M591" i="2"/>
  <c r="M592" i="2"/>
  <c r="M593" i="2"/>
  <c r="M595" i="2"/>
  <c r="M596" i="2"/>
  <c r="M597" i="2"/>
  <c r="R597" i="2" s="1"/>
  <c r="M598" i="2"/>
  <c r="R598" i="2" s="1"/>
  <c r="M599" i="2"/>
  <c r="M600" i="2"/>
  <c r="M601" i="2"/>
  <c r="M602" i="2"/>
  <c r="M603" i="2"/>
  <c r="M604" i="2"/>
  <c r="R604" i="2" s="1"/>
  <c r="M605" i="2"/>
  <c r="M606" i="2"/>
  <c r="R606" i="2" s="1"/>
  <c r="M607" i="2"/>
  <c r="R607" i="2" s="1"/>
  <c r="M608" i="2"/>
  <c r="M609" i="2"/>
  <c r="R609" i="2" s="1"/>
  <c r="M610" i="2"/>
  <c r="R610" i="2" s="1"/>
  <c r="M611" i="2"/>
  <c r="M612" i="2"/>
  <c r="R612" i="2" s="1"/>
  <c r="M613" i="2"/>
  <c r="M614" i="2"/>
  <c r="M615" i="2"/>
  <c r="R615" i="2" s="1"/>
  <c r="M616" i="2"/>
  <c r="R616" i="2" s="1"/>
  <c r="M617" i="2"/>
  <c r="M618" i="2"/>
  <c r="R618" i="2" s="1"/>
  <c r="M619" i="2"/>
  <c r="R619" i="2" s="1"/>
  <c r="M620" i="2"/>
  <c r="M621" i="2"/>
  <c r="R621" i="2" s="1"/>
  <c r="M622" i="2"/>
  <c r="R622" i="2" s="1"/>
  <c r="M623" i="2"/>
  <c r="M624" i="2"/>
  <c r="M625" i="2"/>
  <c r="M626" i="2"/>
  <c r="M627" i="2"/>
  <c r="R627" i="2" s="1"/>
  <c r="M628" i="2"/>
  <c r="R628" i="2" s="1"/>
  <c r="M629" i="2"/>
  <c r="M630" i="2"/>
  <c r="R630" i="2" s="1"/>
  <c r="M631" i="2"/>
  <c r="R631" i="2" s="1"/>
  <c r="M632" i="2"/>
  <c r="M633" i="2"/>
  <c r="M634" i="2"/>
  <c r="R634" i="2" s="1"/>
  <c r="M635" i="2"/>
  <c r="M636" i="2"/>
  <c r="R636" i="2" s="1"/>
  <c r="M637" i="2"/>
  <c r="M638" i="2"/>
  <c r="M639" i="2"/>
  <c r="R639" i="2" s="1"/>
  <c r="M640" i="2"/>
  <c r="R640" i="2" s="1"/>
  <c r="M641" i="2"/>
  <c r="M642" i="2"/>
  <c r="M643" i="2"/>
  <c r="R643" i="2" s="1"/>
  <c r="M644" i="2"/>
  <c r="M645" i="2"/>
  <c r="M646" i="2"/>
  <c r="R646" i="2" s="1"/>
  <c r="M647" i="2"/>
  <c r="M648" i="2"/>
  <c r="M649" i="2"/>
  <c r="M650" i="2"/>
  <c r="M651" i="2"/>
  <c r="R651" i="2" s="1"/>
  <c r="M652" i="2"/>
  <c r="R652" i="2" s="1"/>
  <c r="M653" i="2"/>
  <c r="M654" i="2"/>
  <c r="R654" i="2" s="1"/>
  <c r="M655" i="2"/>
  <c r="R655" i="2" s="1"/>
  <c r="M656" i="2"/>
  <c r="M657" i="2"/>
  <c r="R657" i="2" s="1"/>
  <c r="M658" i="2"/>
  <c r="M659" i="2"/>
  <c r="M660" i="2"/>
  <c r="M661" i="2"/>
  <c r="M662" i="2"/>
  <c r="R662" i="2" s="1"/>
  <c r="M663" i="2"/>
  <c r="R663" i="2" s="1"/>
  <c r="M664" i="2"/>
  <c r="R664" i="2" s="1"/>
  <c r="M665" i="2"/>
  <c r="M666" i="2"/>
  <c r="R666" i="2" s="1"/>
  <c r="M667" i="2"/>
  <c r="R667" i="2" s="1"/>
  <c r="M668" i="2"/>
  <c r="M669" i="2"/>
  <c r="M670" i="2"/>
  <c r="R670" i="2" s="1"/>
  <c r="M671" i="2"/>
  <c r="M672" i="2"/>
  <c r="M673" i="2"/>
  <c r="M675" i="2"/>
  <c r="M676" i="2"/>
  <c r="M677" i="2"/>
  <c r="M678" i="2"/>
  <c r="M679" i="2"/>
  <c r="M680" i="2"/>
  <c r="M681" i="2"/>
  <c r="M682" i="2"/>
  <c r="M683" i="2"/>
  <c r="M684" i="2"/>
  <c r="M685" i="2"/>
  <c r="M686" i="2"/>
  <c r="M687" i="2"/>
  <c r="M688" i="2"/>
  <c r="M689" i="2"/>
  <c r="M690" i="2"/>
  <c r="M691" i="2"/>
  <c r="M692" i="2"/>
  <c r="M693" i="2"/>
  <c r="M694" i="2"/>
  <c r="M695" i="2"/>
  <c r="M696" i="2"/>
  <c r="M697" i="2"/>
  <c r="M698" i="2"/>
  <c r="M699" i="2"/>
  <c r="M700" i="2"/>
  <c r="M701" i="2"/>
  <c r="M702" i="2"/>
  <c r="M703" i="2"/>
  <c r="M704" i="2"/>
  <c r="M705" i="2"/>
  <c r="M706" i="2"/>
  <c r="M707" i="2"/>
  <c r="M708" i="2"/>
  <c r="M709" i="2"/>
  <c r="M710" i="2"/>
  <c r="M711" i="2"/>
  <c r="M712" i="2"/>
  <c r="M713" i="2"/>
  <c r="M714" i="2"/>
  <c r="M715" i="2"/>
  <c r="M716" i="2"/>
  <c r="M717" i="2"/>
  <c r="M718" i="2"/>
  <c r="M719" i="2"/>
  <c r="M720" i="2"/>
  <c r="M721" i="2"/>
  <c r="M722" i="2"/>
  <c r="M723" i="2"/>
  <c r="M724" i="2"/>
  <c r="M725" i="2"/>
  <c r="M726" i="2"/>
  <c r="M727" i="2"/>
  <c r="M728" i="2"/>
  <c r="M729" i="2"/>
  <c r="M730" i="2"/>
  <c r="M731" i="2"/>
  <c r="M732" i="2"/>
  <c r="M733" i="2"/>
  <c r="M734" i="2"/>
  <c r="M735" i="2"/>
  <c r="M736" i="2"/>
  <c r="M737" i="2"/>
  <c r="M738" i="2"/>
  <c r="M739" i="2"/>
  <c r="M740" i="2"/>
  <c r="M741" i="2"/>
  <c r="M742" i="2"/>
  <c r="M743" i="2"/>
  <c r="M744" i="2"/>
  <c r="M745" i="2"/>
  <c r="M746" i="2"/>
  <c r="M747" i="2"/>
  <c r="M748" i="2"/>
  <c r="M749" i="2"/>
  <c r="Q8" i="2"/>
  <c r="E7" i="2"/>
  <c r="G7" i="2"/>
  <c r="H7" i="2"/>
  <c r="I7" i="2"/>
  <c r="I763" i="2" s="1"/>
  <c r="J7" i="2"/>
  <c r="J763" i="2" s="1"/>
  <c r="K7" i="2"/>
  <c r="L7" i="2"/>
  <c r="N7" i="2"/>
  <c r="O7" i="2"/>
  <c r="P7" i="2"/>
  <c r="D7" i="2"/>
  <c r="M8" i="2"/>
  <c r="F7" i="2" l="1"/>
  <c r="R232" i="2"/>
  <c r="S232" i="2" s="1"/>
  <c r="R35" i="2"/>
  <c r="S769" i="2"/>
  <c r="R13" i="2"/>
  <c r="E763" i="2"/>
  <c r="R17" i="2"/>
  <c r="Q278" i="2"/>
  <c r="R409" i="2"/>
  <c r="R421" i="2"/>
  <c r="S421" i="2" s="1"/>
  <c r="Q145" i="2"/>
  <c r="R673" i="2"/>
  <c r="S673" i="2" s="1"/>
  <c r="R601" i="2"/>
  <c r="S601" i="2" s="1"/>
  <c r="R362" i="2"/>
  <c r="R115" i="2"/>
  <c r="R103" i="2"/>
  <c r="R43" i="2"/>
  <c r="R244" i="2"/>
  <c r="M674" i="2"/>
  <c r="R196" i="2"/>
  <c r="R172" i="2"/>
  <c r="Q674" i="2"/>
  <c r="R267" i="2"/>
  <c r="S267" i="2" s="1"/>
  <c r="R207" i="2"/>
  <c r="S207" i="2"/>
  <c r="M484" i="2"/>
  <c r="R472" i="2"/>
  <c r="S472" i="2" s="1"/>
  <c r="R460" i="2"/>
  <c r="S460" i="2" s="1"/>
  <c r="R448" i="2"/>
  <c r="S448" i="2"/>
  <c r="R436" i="2"/>
  <c r="S436" i="2" s="1"/>
  <c r="R424" i="2"/>
  <c r="S424" i="2"/>
  <c r="R412" i="2"/>
  <c r="S412" i="2" s="1"/>
  <c r="R400" i="2"/>
  <c r="S400" i="2" s="1"/>
  <c r="R387" i="2"/>
  <c r="S387" i="2" s="1"/>
  <c r="R375" i="2"/>
  <c r="S375" i="2" s="1"/>
  <c r="R351" i="2"/>
  <c r="S351" i="2"/>
  <c r="R339" i="2"/>
  <c r="S339" i="2"/>
  <c r="R327" i="2"/>
  <c r="S327" i="2"/>
  <c r="R315" i="2"/>
  <c r="S315" i="2" s="1"/>
  <c r="R303" i="2"/>
  <c r="S303" i="2" s="1"/>
  <c r="R291" i="2"/>
  <c r="S291" i="2" s="1"/>
  <c r="R279" i="2"/>
  <c r="S279" i="2"/>
  <c r="R266" i="2"/>
  <c r="S266" i="2"/>
  <c r="R254" i="2"/>
  <c r="S254" i="2"/>
  <c r="R242" i="2"/>
  <c r="S242" i="2"/>
  <c r="R218" i="2"/>
  <c r="S218" i="2" s="1"/>
  <c r="R206" i="2"/>
  <c r="S206" i="2" s="1"/>
  <c r="R194" i="2"/>
  <c r="S194" i="2"/>
  <c r="R182" i="2"/>
  <c r="S182" i="2"/>
  <c r="R170" i="2"/>
  <c r="S170" i="2" s="1"/>
  <c r="R146" i="2"/>
  <c r="S146" i="2"/>
  <c r="R133" i="2"/>
  <c r="S133" i="2" s="1"/>
  <c r="S121" i="2"/>
  <c r="S13" i="2"/>
  <c r="R14" i="2"/>
  <c r="S14" i="2" s="1"/>
  <c r="R25" i="2"/>
  <c r="S25" i="2" s="1"/>
  <c r="R73" i="2"/>
  <c r="S73" i="2" s="1"/>
  <c r="R113" i="2"/>
  <c r="R122" i="2"/>
  <c r="S122" i="2" s="1"/>
  <c r="R310" i="2"/>
  <c r="R320" i="2"/>
  <c r="S320" i="2" s="1"/>
  <c r="R374" i="2"/>
  <c r="S374" i="2" s="1"/>
  <c r="M145" i="2"/>
  <c r="R352" i="2"/>
  <c r="S352" i="2"/>
  <c r="R243" i="2"/>
  <c r="S243" i="2" s="1"/>
  <c r="R183" i="2"/>
  <c r="S183" i="2" s="1"/>
  <c r="R62" i="2"/>
  <c r="S62" i="2" s="1"/>
  <c r="R483" i="2"/>
  <c r="S483" i="2" s="1"/>
  <c r="R471" i="2"/>
  <c r="S471" i="2" s="1"/>
  <c r="R459" i="2"/>
  <c r="S459" i="2" s="1"/>
  <c r="R447" i="2"/>
  <c r="S447" i="2" s="1"/>
  <c r="R435" i="2"/>
  <c r="S435" i="2"/>
  <c r="R411" i="2"/>
  <c r="S411" i="2"/>
  <c r="R399" i="2"/>
  <c r="S399" i="2" s="1"/>
  <c r="S362" i="2"/>
  <c r="S350" i="2"/>
  <c r="R277" i="2"/>
  <c r="S277" i="2" s="1"/>
  <c r="R265" i="2"/>
  <c r="S265" i="2" s="1"/>
  <c r="R253" i="2"/>
  <c r="S253" i="2" s="1"/>
  <c r="R241" i="2"/>
  <c r="S241" i="2"/>
  <c r="R229" i="2"/>
  <c r="S229" i="2" s="1"/>
  <c r="R217" i="2"/>
  <c r="S217" i="2"/>
  <c r="R205" i="2"/>
  <c r="S205" i="2" s="1"/>
  <c r="R193" i="2"/>
  <c r="S193" i="2" s="1"/>
  <c r="R181" i="2"/>
  <c r="S181" i="2" s="1"/>
  <c r="R169" i="2"/>
  <c r="S169" i="2"/>
  <c r="R157" i="2"/>
  <c r="S157" i="2"/>
  <c r="R144" i="2"/>
  <c r="S144" i="2"/>
  <c r="R132" i="2"/>
  <c r="S132" i="2" s="1"/>
  <c r="R120" i="2"/>
  <c r="S120" i="2" s="1"/>
  <c r="R108" i="2"/>
  <c r="S108" i="2" s="1"/>
  <c r="R84" i="2"/>
  <c r="S84" i="2"/>
  <c r="R72" i="2"/>
  <c r="S72" i="2"/>
  <c r="R60" i="2"/>
  <c r="S60" i="2"/>
  <c r="R48" i="2"/>
  <c r="S48" i="2"/>
  <c r="R36" i="2"/>
  <c r="S36" i="2" s="1"/>
  <c r="R24" i="2"/>
  <c r="S24" i="2"/>
  <c r="R12" i="2"/>
  <c r="S12" i="2" s="1"/>
  <c r="R26" i="2"/>
  <c r="S26" i="2" s="1"/>
  <c r="R280" i="2"/>
  <c r="R290" i="2"/>
  <c r="S290" i="2" s="1"/>
  <c r="R386" i="2"/>
  <c r="S386" i="2" s="1"/>
  <c r="Q398" i="2"/>
  <c r="R445" i="2"/>
  <c r="S445" i="2" s="1"/>
  <c r="R457" i="2"/>
  <c r="S457" i="2" s="1"/>
  <c r="R469" i="2"/>
  <c r="R388" i="2"/>
  <c r="S388" i="2"/>
  <c r="R255" i="2"/>
  <c r="S255" i="2" s="1"/>
  <c r="R159" i="2"/>
  <c r="S159" i="2" s="1"/>
  <c r="R482" i="2"/>
  <c r="S482" i="2" s="1"/>
  <c r="R470" i="2"/>
  <c r="S470" i="2"/>
  <c r="R446" i="2"/>
  <c r="S446" i="2" s="1"/>
  <c r="R422" i="2"/>
  <c r="S422" i="2" s="1"/>
  <c r="R410" i="2"/>
  <c r="S410" i="2"/>
  <c r="R397" i="2"/>
  <c r="S397" i="2" s="1"/>
  <c r="R385" i="2"/>
  <c r="S385" i="2"/>
  <c r="R373" i="2"/>
  <c r="S373" i="2" s="1"/>
  <c r="R361" i="2"/>
  <c r="S361" i="2"/>
  <c r="R349" i="2"/>
  <c r="S349" i="2" s="1"/>
  <c r="R337" i="2"/>
  <c r="S337" i="2" s="1"/>
  <c r="R325" i="2"/>
  <c r="S325" i="2" s="1"/>
  <c r="R313" i="2"/>
  <c r="S313" i="2" s="1"/>
  <c r="R301" i="2"/>
  <c r="S301" i="2" s="1"/>
  <c r="R289" i="2"/>
  <c r="S289" i="2" s="1"/>
  <c r="R276" i="2"/>
  <c r="S276" i="2"/>
  <c r="R264" i="2"/>
  <c r="S264" i="2"/>
  <c r="R252" i="2"/>
  <c r="S252" i="2" s="1"/>
  <c r="R228" i="2"/>
  <c r="S228" i="2" s="1"/>
  <c r="R216" i="2"/>
  <c r="S216" i="2"/>
  <c r="R204" i="2"/>
  <c r="S204" i="2" s="1"/>
  <c r="R192" i="2"/>
  <c r="S192" i="2" s="1"/>
  <c r="R180" i="2"/>
  <c r="S180" i="2"/>
  <c r="R156" i="2"/>
  <c r="S156" i="2" s="1"/>
  <c r="R143" i="2"/>
  <c r="S143" i="2" s="1"/>
  <c r="R119" i="2"/>
  <c r="S119" i="2" s="1"/>
  <c r="R107" i="2"/>
  <c r="S107" i="2" s="1"/>
  <c r="R95" i="2"/>
  <c r="S95" i="2" s="1"/>
  <c r="R83" i="2"/>
  <c r="S83" i="2" s="1"/>
  <c r="R59" i="2"/>
  <c r="S59" i="2" s="1"/>
  <c r="S35" i="2"/>
  <c r="R85" i="2"/>
  <c r="S85" i="2" s="1"/>
  <c r="R104" i="2"/>
  <c r="R134" i="2"/>
  <c r="R268" i="2"/>
  <c r="S280" i="2"/>
  <c r="R195" i="2"/>
  <c r="S195" i="2"/>
  <c r="S469" i="2"/>
  <c r="S433" i="2"/>
  <c r="S409" i="2"/>
  <c r="R396" i="2"/>
  <c r="S396" i="2" s="1"/>
  <c r="R372" i="2"/>
  <c r="S372" i="2"/>
  <c r="R360" i="2"/>
  <c r="S360" i="2" s="1"/>
  <c r="R348" i="2"/>
  <c r="S348" i="2" s="1"/>
  <c r="R336" i="2"/>
  <c r="S336" i="2" s="1"/>
  <c r="R324" i="2"/>
  <c r="S324" i="2"/>
  <c r="R312" i="2"/>
  <c r="S312" i="2" s="1"/>
  <c r="R300" i="2"/>
  <c r="S300" i="2" s="1"/>
  <c r="R288" i="2"/>
  <c r="S288" i="2" s="1"/>
  <c r="R275" i="2"/>
  <c r="S275" i="2" s="1"/>
  <c r="R263" i="2"/>
  <c r="S263" i="2" s="1"/>
  <c r="R251" i="2"/>
  <c r="S251" i="2" s="1"/>
  <c r="R239" i="2"/>
  <c r="S239" i="2"/>
  <c r="R227" i="2"/>
  <c r="S227" i="2" s="1"/>
  <c r="R215" i="2"/>
  <c r="S215" i="2" s="1"/>
  <c r="R203" i="2"/>
  <c r="S203" i="2" s="1"/>
  <c r="R191" i="2"/>
  <c r="S191" i="2"/>
  <c r="R179" i="2"/>
  <c r="S179" i="2" s="1"/>
  <c r="R167" i="2"/>
  <c r="S167" i="2" s="1"/>
  <c r="R155" i="2"/>
  <c r="S155" i="2"/>
  <c r="R142" i="2"/>
  <c r="S142" i="2" s="1"/>
  <c r="R118" i="2"/>
  <c r="S118" i="2" s="1"/>
  <c r="R106" i="2"/>
  <c r="S106" i="2" s="1"/>
  <c r="R94" i="2"/>
  <c r="S94" i="2" s="1"/>
  <c r="R82" i="2"/>
  <c r="S82" i="2" s="1"/>
  <c r="R58" i="2"/>
  <c r="S58" i="2" s="1"/>
  <c r="R34" i="2"/>
  <c r="S34" i="2"/>
  <c r="R10" i="2"/>
  <c r="S10" i="2"/>
  <c r="R55" i="2"/>
  <c r="R86" i="2"/>
  <c r="S86" i="2" s="1"/>
  <c r="R148" i="2"/>
  <c r="R292" i="2"/>
  <c r="S292" i="2" s="1"/>
  <c r="R302" i="2"/>
  <c r="S302" i="2" s="1"/>
  <c r="R401" i="2"/>
  <c r="S401" i="2" s="1"/>
  <c r="R364" i="2"/>
  <c r="S364" i="2"/>
  <c r="R219" i="2"/>
  <c r="S219" i="2" s="1"/>
  <c r="R444" i="2"/>
  <c r="S444" i="2" s="1"/>
  <c r="R432" i="2"/>
  <c r="S432" i="2" s="1"/>
  <c r="R420" i="2"/>
  <c r="S420" i="2"/>
  <c r="R408" i="2"/>
  <c r="S408" i="2" s="1"/>
  <c r="R395" i="2"/>
  <c r="S395" i="2" s="1"/>
  <c r="R383" i="2"/>
  <c r="S383" i="2"/>
  <c r="R371" i="2"/>
  <c r="S371" i="2" s="1"/>
  <c r="R359" i="2"/>
  <c r="S359" i="2" s="1"/>
  <c r="R347" i="2"/>
  <c r="S347" i="2" s="1"/>
  <c r="R335" i="2"/>
  <c r="S335" i="2"/>
  <c r="R323" i="2"/>
  <c r="S323" i="2" s="1"/>
  <c r="R311" i="2"/>
  <c r="S311" i="2" s="1"/>
  <c r="R299" i="2"/>
  <c r="S299" i="2" s="1"/>
  <c r="R287" i="2"/>
  <c r="S287" i="2" s="1"/>
  <c r="S202" i="2"/>
  <c r="S190" i="2"/>
  <c r="S178" i="2"/>
  <c r="R141" i="2"/>
  <c r="S141" i="2"/>
  <c r="R117" i="2"/>
  <c r="S117" i="2" s="1"/>
  <c r="R93" i="2"/>
  <c r="S93" i="2" s="1"/>
  <c r="R81" i="2"/>
  <c r="S81" i="2" s="1"/>
  <c r="R69" i="2"/>
  <c r="S69" i="2" s="1"/>
  <c r="R57" i="2"/>
  <c r="S57" i="2"/>
  <c r="R33" i="2"/>
  <c r="S33" i="2" s="1"/>
  <c r="R37" i="2"/>
  <c r="S37" i="2" s="1"/>
  <c r="R47" i="2"/>
  <c r="S47" i="2" s="1"/>
  <c r="R97" i="2"/>
  <c r="S97" i="2" s="1"/>
  <c r="R160" i="2"/>
  <c r="S160" i="2" s="1"/>
  <c r="R214" i="2"/>
  <c r="S214" i="2" s="1"/>
  <c r="R344" i="2"/>
  <c r="R443" i="2"/>
  <c r="S443" i="2" s="1"/>
  <c r="R382" i="2"/>
  <c r="S382" i="2" s="1"/>
  <c r="R370" i="2"/>
  <c r="S370" i="2"/>
  <c r="R358" i="2"/>
  <c r="S358" i="2" s="1"/>
  <c r="S322" i="2"/>
  <c r="S310" i="2"/>
  <c r="S298" i="2"/>
  <c r="R273" i="2"/>
  <c r="S273" i="2" s="1"/>
  <c r="R249" i="2"/>
  <c r="S249" i="2" s="1"/>
  <c r="R237" i="2"/>
  <c r="S237" i="2" s="1"/>
  <c r="R225" i="2"/>
  <c r="S225" i="2" s="1"/>
  <c r="R213" i="2"/>
  <c r="S213" i="2" s="1"/>
  <c r="R201" i="2"/>
  <c r="S201" i="2"/>
  <c r="R177" i="2"/>
  <c r="S177" i="2" s="1"/>
  <c r="R165" i="2"/>
  <c r="S165" i="2" s="1"/>
  <c r="R153" i="2"/>
  <c r="S153" i="2" s="1"/>
  <c r="S104" i="2"/>
  <c r="S92" i="2"/>
  <c r="S44" i="2"/>
  <c r="R38" i="2"/>
  <c r="S38" i="2" s="1"/>
  <c r="R56" i="2"/>
  <c r="S56" i="2" s="1"/>
  <c r="R77" i="2"/>
  <c r="R116" i="2"/>
  <c r="S116" i="2" s="1"/>
  <c r="R137" i="2"/>
  <c r="R226" i="2"/>
  <c r="S226" i="2" s="1"/>
  <c r="R238" i="2"/>
  <c r="S238" i="2" s="1"/>
  <c r="R314" i="2"/>
  <c r="S314" i="2" s="1"/>
  <c r="R356" i="2"/>
  <c r="R403" i="2"/>
  <c r="S403" i="2" s="1"/>
  <c r="R415" i="2"/>
  <c r="R427" i="2"/>
  <c r="S427" i="2" s="1"/>
  <c r="S304" i="2"/>
  <c r="S334" i="2"/>
  <c r="R478" i="2"/>
  <c r="S478" i="2" s="1"/>
  <c r="R466" i="2"/>
  <c r="S466" i="2" s="1"/>
  <c r="R454" i="2"/>
  <c r="S454" i="2"/>
  <c r="R442" i="2"/>
  <c r="S442" i="2" s="1"/>
  <c r="R430" i="2"/>
  <c r="S430" i="2" s="1"/>
  <c r="R393" i="2"/>
  <c r="S393" i="2" s="1"/>
  <c r="R381" i="2"/>
  <c r="S381" i="2" s="1"/>
  <c r="R369" i="2"/>
  <c r="S369" i="2" s="1"/>
  <c r="R357" i="2"/>
  <c r="S357" i="2" s="1"/>
  <c r="R345" i="2"/>
  <c r="S345" i="2"/>
  <c r="R333" i="2"/>
  <c r="S333" i="2" s="1"/>
  <c r="R321" i="2"/>
  <c r="S321" i="2" s="1"/>
  <c r="R309" i="2"/>
  <c r="S309" i="2" s="1"/>
  <c r="R297" i="2"/>
  <c r="S297" i="2" s="1"/>
  <c r="R285" i="2"/>
  <c r="S285" i="2" s="1"/>
  <c r="R272" i="2"/>
  <c r="S272" i="2"/>
  <c r="R260" i="2"/>
  <c r="S260" i="2" s="1"/>
  <c r="R248" i="2"/>
  <c r="S248" i="2" s="1"/>
  <c r="R236" i="2"/>
  <c r="S236" i="2" s="1"/>
  <c r="R224" i="2"/>
  <c r="S224" i="2" s="1"/>
  <c r="R212" i="2"/>
  <c r="S212" i="2" s="1"/>
  <c r="R200" i="2"/>
  <c r="S200" i="2"/>
  <c r="R188" i="2"/>
  <c r="S188" i="2" s="1"/>
  <c r="R176" i="2"/>
  <c r="S176" i="2" s="1"/>
  <c r="R164" i="2"/>
  <c r="S164" i="2" s="1"/>
  <c r="R152" i="2"/>
  <c r="S152" i="2"/>
  <c r="S115" i="2"/>
  <c r="S103" i="2"/>
  <c r="S55" i="2"/>
  <c r="S43" i="2"/>
  <c r="R19" i="2"/>
  <c r="S19" i="2" s="1"/>
  <c r="R67" i="2"/>
  <c r="S67" i="2" s="1"/>
  <c r="R89" i="2"/>
  <c r="R98" i="2"/>
  <c r="S98" i="2" s="1"/>
  <c r="R184" i="2"/>
  <c r="S184" i="2" s="1"/>
  <c r="R250" i="2"/>
  <c r="S250" i="2" s="1"/>
  <c r="R284" i="2"/>
  <c r="S284" i="2" s="1"/>
  <c r="R295" i="2"/>
  <c r="S295" i="2" s="1"/>
  <c r="R304" i="2"/>
  <c r="R346" i="2"/>
  <c r="S346" i="2" s="1"/>
  <c r="R642" i="2"/>
  <c r="S642" i="2" s="1"/>
  <c r="R171" i="2"/>
  <c r="S171" i="2" s="1"/>
  <c r="R465" i="2"/>
  <c r="S465" i="2" s="1"/>
  <c r="R453" i="2"/>
  <c r="S453" i="2"/>
  <c r="R429" i="2"/>
  <c r="S429" i="2" s="1"/>
  <c r="R405" i="2"/>
  <c r="S405" i="2" s="1"/>
  <c r="S368" i="2"/>
  <c r="S356" i="2"/>
  <c r="S344" i="2"/>
  <c r="S332" i="2"/>
  <c r="R259" i="2"/>
  <c r="S259" i="2" s="1"/>
  <c r="R247" i="2"/>
  <c r="S247" i="2" s="1"/>
  <c r="R235" i="2"/>
  <c r="S235" i="2" s="1"/>
  <c r="R223" i="2"/>
  <c r="S223" i="2" s="1"/>
  <c r="R211" i="2"/>
  <c r="S211" i="2" s="1"/>
  <c r="R187" i="2"/>
  <c r="S187" i="2" s="1"/>
  <c r="R175" i="2"/>
  <c r="S175" i="2" s="1"/>
  <c r="R163" i="2"/>
  <c r="S163" i="2" s="1"/>
  <c r="R151" i="2"/>
  <c r="S151" i="2" s="1"/>
  <c r="R138" i="2"/>
  <c r="S138" i="2" s="1"/>
  <c r="R126" i="2"/>
  <c r="S126" i="2" s="1"/>
  <c r="R102" i="2"/>
  <c r="S102" i="2" s="1"/>
  <c r="R90" i="2"/>
  <c r="S90" i="2" s="1"/>
  <c r="R78" i="2"/>
  <c r="S78" i="2" s="1"/>
  <c r="R66" i="2"/>
  <c r="S66" i="2" s="1"/>
  <c r="R42" i="2"/>
  <c r="S42" i="2" s="1"/>
  <c r="R18" i="2"/>
  <c r="S18" i="2" s="1"/>
  <c r="R20" i="2"/>
  <c r="S20" i="2" s="1"/>
  <c r="R31" i="2"/>
  <c r="S31" i="2" s="1"/>
  <c r="R49" i="2"/>
  <c r="S49" i="2" s="1"/>
  <c r="R68" i="2"/>
  <c r="S68" i="2" s="1"/>
  <c r="R79" i="2"/>
  <c r="S79" i="2" s="1"/>
  <c r="R109" i="2"/>
  <c r="S109" i="2" s="1"/>
  <c r="R127" i="2"/>
  <c r="S127" i="2" s="1"/>
  <c r="R326" i="2"/>
  <c r="S326" i="2" s="1"/>
  <c r="R380" i="2"/>
  <c r="S380" i="2" s="1"/>
  <c r="R463" i="2"/>
  <c r="S463" i="2" s="1"/>
  <c r="R475" i="2"/>
  <c r="R376" i="2"/>
  <c r="S376" i="2" s="1"/>
  <c r="S134" i="2"/>
  <c r="R419" i="2"/>
  <c r="S419" i="2" s="1"/>
  <c r="R8" i="2"/>
  <c r="S8" i="2"/>
  <c r="R658" i="2"/>
  <c r="R476" i="2"/>
  <c r="S476" i="2" s="1"/>
  <c r="R464" i="2"/>
  <c r="S464" i="2" s="1"/>
  <c r="R452" i="2"/>
  <c r="S452" i="2"/>
  <c r="R440" i="2"/>
  <c r="S440" i="2" s="1"/>
  <c r="R428" i="2"/>
  <c r="S428" i="2" s="1"/>
  <c r="R416" i="2"/>
  <c r="S416" i="2" s="1"/>
  <c r="R404" i="2"/>
  <c r="S404" i="2" s="1"/>
  <c r="R391" i="2"/>
  <c r="S391" i="2" s="1"/>
  <c r="R379" i="2"/>
  <c r="S379" i="2"/>
  <c r="R367" i="2"/>
  <c r="S367" i="2" s="1"/>
  <c r="R355" i="2"/>
  <c r="S355" i="2" s="1"/>
  <c r="R343" i="2"/>
  <c r="S343" i="2"/>
  <c r="R331" i="2"/>
  <c r="S331" i="2"/>
  <c r="R319" i="2"/>
  <c r="S319" i="2"/>
  <c r="R307" i="2"/>
  <c r="S307" i="2" s="1"/>
  <c r="S283" i="2"/>
  <c r="R270" i="2"/>
  <c r="S270" i="2" s="1"/>
  <c r="R258" i="2"/>
  <c r="S258" i="2"/>
  <c r="R246" i="2"/>
  <c r="S246" i="2"/>
  <c r="R234" i="2"/>
  <c r="S234" i="2"/>
  <c r="R222" i="2"/>
  <c r="S222" i="2" s="1"/>
  <c r="R210" i="2"/>
  <c r="S210" i="2" s="1"/>
  <c r="R198" i="2"/>
  <c r="S198" i="2" s="1"/>
  <c r="R186" i="2"/>
  <c r="S186" i="2"/>
  <c r="R174" i="2"/>
  <c r="S174" i="2" s="1"/>
  <c r="R162" i="2"/>
  <c r="S162" i="2" s="1"/>
  <c r="R150" i="2"/>
  <c r="S150" i="2" s="1"/>
  <c r="S137" i="2"/>
  <c r="S125" i="2"/>
  <c r="S113" i="2"/>
  <c r="S89" i="2"/>
  <c r="S77" i="2"/>
  <c r="S65" i="2"/>
  <c r="S53" i="2"/>
  <c r="S29" i="2"/>
  <c r="S17" i="2"/>
  <c r="R11" i="2"/>
  <c r="S11" i="2" s="1"/>
  <c r="R80" i="2"/>
  <c r="S80" i="2" s="1"/>
  <c r="R128" i="2"/>
  <c r="S128" i="2" s="1"/>
  <c r="R140" i="2"/>
  <c r="S140" i="2" s="1"/>
  <c r="R262" i="2"/>
  <c r="S262" i="2" s="1"/>
  <c r="R274" i="2"/>
  <c r="S274" i="2" s="1"/>
  <c r="R286" i="2"/>
  <c r="S286" i="2" s="1"/>
  <c r="R296" i="2"/>
  <c r="S296" i="2" s="1"/>
  <c r="R316" i="2"/>
  <c r="S316" i="2" s="1"/>
  <c r="R406" i="2"/>
  <c r="S406" i="2" s="1"/>
  <c r="R418" i="2"/>
  <c r="S418" i="2" s="1"/>
  <c r="R461" i="2"/>
  <c r="S461" i="2" s="1"/>
  <c r="S74" i="2"/>
  <c r="R455" i="2"/>
  <c r="S455" i="2" s="1"/>
  <c r="M594" i="2"/>
  <c r="S475" i="2"/>
  <c r="R451" i="2"/>
  <c r="S451" i="2" s="1"/>
  <c r="S439" i="2"/>
  <c r="S415" i="2"/>
  <c r="R390" i="2"/>
  <c r="S390" i="2" s="1"/>
  <c r="R378" i="2"/>
  <c r="S378" i="2" s="1"/>
  <c r="R366" i="2"/>
  <c r="S366" i="2" s="1"/>
  <c r="R354" i="2"/>
  <c r="S354" i="2"/>
  <c r="R342" i="2"/>
  <c r="S342" i="2" s="1"/>
  <c r="R330" i="2"/>
  <c r="S330" i="2"/>
  <c r="R318" i="2"/>
  <c r="S318" i="2" s="1"/>
  <c r="R306" i="2"/>
  <c r="S306" i="2" s="1"/>
  <c r="R294" i="2"/>
  <c r="S294" i="2" s="1"/>
  <c r="R269" i="2"/>
  <c r="S269" i="2" s="1"/>
  <c r="R257" i="2"/>
  <c r="S257" i="2" s="1"/>
  <c r="R245" i="2"/>
  <c r="S245" i="2" s="1"/>
  <c r="R233" i="2"/>
  <c r="S233" i="2"/>
  <c r="R221" i="2"/>
  <c r="S221" i="2"/>
  <c r="R197" i="2"/>
  <c r="S197" i="2" s="1"/>
  <c r="R185" i="2"/>
  <c r="S185" i="2" s="1"/>
  <c r="R173" i="2"/>
  <c r="S173" i="2"/>
  <c r="R161" i="2"/>
  <c r="S161" i="2" s="1"/>
  <c r="R149" i="2"/>
  <c r="S149" i="2" s="1"/>
  <c r="R136" i="2"/>
  <c r="S136" i="2" s="1"/>
  <c r="R124" i="2"/>
  <c r="S124" i="2"/>
  <c r="R112" i="2"/>
  <c r="S112" i="2" s="1"/>
  <c r="R100" i="2"/>
  <c r="S100" i="2"/>
  <c r="R76" i="2"/>
  <c r="S76" i="2" s="1"/>
  <c r="R64" i="2"/>
  <c r="S64" i="2"/>
  <c r="R52" i="2"/>
  <c r="S52" i="2" s="1"/>
  <c r="R40" i="2"/>
  <c r="S40" i="2"/>
  <c r="R28" i="2"/>
  <c r="S28" i="2" s="1"/>
  <c r="R16" i="2"/>
  <c r="S16" i="2" s="1"/>
  <c r="R32" i="2"/>
  <c r="S32" i="2" s="1"/>
  <c r="R41" i="2"/>
  <c r="S41" i="2" s="1"/>
  <c r="R50" i="2"/>
  <c r="S50" i="2" s="1"/>
  <c r="R91" i="2"/>
  <c r="S91" i="2" s="1"/>
  <c r="R110" i="2"/>
  <c r="S110" i="2" s="1"/>
  <c r="R328" i="2"/>
  <c r="S328" i="2" s="1"/>
  <c r="R338" i="2"/>
  <c r="S338" i="2" s="1"/>
  <c r="R449" i="2"/>
  <c r="S449" i="2" s="1"/>
  <c r="S340" i="2"/>
  <c r="R231" i="2"/>
  <c r="S231" i="2"/>
  <c r="R147" i="2"/>
  <c r="S147" i="2" s="1"/>
  <c r="R474" i="2"/>
  <c r="S474" i="2"/>
  <c r="R462" i="2"/>
  <c r="S462" i="2"/>
  <c r="R450" i="2"/>
  <c r="S450" i="2" s="1"/>
  <c r="R438" i="2"/>
  <c r="S438" i="2" s="1"/>
  <c r="R426" i="2"/>
  <c r="S426" i="2" s="1"/>
  <c r="R414" i="2"/>
  <c r="S414" i="2"/>
  <c r="R389" i="2"/>
  <c r="S389" i="2" s="1"/>
  <c r="R377" i="2"/>
  <c r="S377" i="2" s="1"/>
  <c r="R365" i="2"/>
  <c r="S365" i="2" s="1"/>
  <c r="R341" i="2"/>
  <c r="S341" i="2"/>
  <c r="R329" i="2"/>
  <c r="S329" i="2" s="1"/>
  <c r="R317" i="2"/>
  <c r="S317" i="2" s="1"/>
  <c r="R305" i="2"/>
  <c r="S305" i="2" s="1"/>
  <c r="R293" i="2"/>
  <c r="S293" i="2"/>
  <c r="R281" i="2"/>
  <c r="S281" i="2" s="1"/>
  <c r="S268" i="2"/>
  <c r="S256" i="2"/>
  <c r="S244" i="2"/>
  <c r="S196" i="2"/>
  <c r="S172" i="2"/>
  <c r="S148" i="2"/>
  <c r="R135" i="2"/>
  <c r="S135" i="2" s="1"/>
  <c r="R123" i="2"/>
  <c r="S123" i="2" s="1"/>
  <c r="R111" i="2"/>
  <c r="S111" i="2" s="1"/>
  <c r="R99" i="2"/>
  <c r="S99" i="2"/>
  <c r="R75" i="2"/>
  <c r="S75" i="2" s="1"/>
  <c r="R51" i="2"/>
  <c r="S51" i="2" s="1"/>
  <c r="R39" i="2"/>
  <c r="S39" i="2" s="1"/>
  <c r="R27" i="2"/>
  <c r="S27" i="2" s="1"/>
  <c r="R15" i="2"/>
  <c r="S15" i="2" s="1"/>
  <c r="R23" i="2"/>
  <c r="S23" i="2" s="1"/>
  <c r="R61" i="2"/>
  <c r="S61" i="2" s="1"/>
  <c r="R101" i="2"/>
  <c r="S101" i="2" s="1"/>
  <c r="R154" i="2"/>
  <c r="S154" i="2" s="1"/>
  <c r="R166" i="2"/>
  <c r="S166" i="2" s="1"/>
  <c r="R208" i="2"/>
  <c r="S208" i="2" s="1"/>
  <c r="R220" i="2"/>
  <c r="S220" i="2" s="1"/>
  <c r="R308" i="2"/>
  <c r="S308" i="2" s="1"/>
  <c r="F278" i="2"/>
  <c r="R650" i="2"/>
  <c r="R638" i="2"/>
  <c r="S638" i="2" s="1"/>
  <c r="R626" i="2"/>
  <c r="S626" i="2" s="1"/>
  <c r="R614" i="2"/>
  <c r="S614" i="2" s="1"/>
  <c r="R602" i="2"/>
  <c r="S602" i="2" s="1"/>
  <c r="Q594" i="2"/>
  <c r="R661" i="2"/>
  <c r="S661" i="2" s="1"/>
  <c r="R672" i="2"/>
  <c r="S672" i="2" s="1"/>
  <c r="R660" i="2"/>
  <c r="S660" i="2" s="1"/>
  <c r="R637" i="2"/>
  <c r="S637" i="2" s="1"/>
  <c r="R625" i="2"/>
  <c r="S625" i="2" s="1"/>
  <c r="R613" i="2"/>
  <c r="S613" i="2" s="1"/>
  <c r="R603" i="2"/>
  <c r="S603" i="2" s="1"/>
  <c r="R649" i="2"/>
  <c r="R595" i="2"/>
  <c r="S670" i="2"/>
  <c r="S658" i="2"/>
  <c r="S646" i="2"/>
  <c r="S634" i="2"/>
  <c r="S622" i="2"/>
  <c r="S610" i="2"/>
  <c r="S598" i="2"/>
  <c r="R600" i="2"/>
  <c r="S600" i="2" s="1"/>
  <c r="S621" i="2"/>
  <c r="S597" i="2"/>
  <c r="R624" i="2"/>
  <c r="S624" i="2" s="1"/>
  <c r="R648" i="2"/>
  <c r="S648" i="2" s="1"/>
  <c r="S657" i="2"/>
  <c r="S667" i="2"/>
  <c r="S655" i="2"/>
  <c r="S643" i="2"/>
  <c r="S631" i="2"/>
  <c r="S619" i="2"/>
  <c r="S607" i="2"/>
  <c r="R596" i="2"/>
  <c r="S596" i="2" s="1"/>
  <c r="R608" i="2"/>
  <c r="S608" i="2" s="1"/>
  <c r="R620" i="2"/>
  <c r="S620" i="2" s="1"/>
  <c r="R632" i="2"/>
  <c r="S632" i="2" s="1"/>
  <c r="R644" i="2"/>
  <c r="S644" i="2" s="1"/>
  <c r="R656" i="2"/>
  <c r="S656" i="2" s="1"/>
  <c r="R668" i="2"/>
  <c r="S668" i="2" s="1"/>
  <c r="S609" i="2"/>
  <c r="S666" i="2"/>
  <c r="S654" i="2"/>
  <c r="S630" i="2"/>
  <c r="S618" i="2"/>
  <c r="S606" i="2"/>
  <c r="R633" i="2"/>
  <c r="S633" i="2" s="1"/>
  <c r="R645" i="2"/>
  <c r="S645" i="2" s="1"/>
  <c r="R669" i="2"/>
  <c r="S669" i="2" s="1"/>
  <c r="S664" i="2"/>
  <c r="S652" i="2"/>
  <c r="S640" i="2"/>
  <c r="S628" i="2"/>
  <c r="S616" i="2"/>
  <c r="S604" i="2"/>
  <c r="S636" i="2"/>
  <c r="S639" i="2"/>
  <c r="S627" i="2"/>
  <c r="S615" i="2"/>
  <c r="S612" i="2"/>
  <c r="S663" i="2"/>
  <c r="S650" i="2"/>
  <c r="S651" i="2"/>
  <c r="S662" i="2"/>
  <c r="S649" i="2"/>
  <c r="R599" i="2"/>
  <c r="S599" i="2" s="1"/>
  <c r="R605" i="2"/>
  <c r="S605" i="2" s="1"/>
  <c r="R611" i="2"/>
  <c r="S611" i="2" s="1"/>
  <c r="R617" i="2"/>
  <c r="S617" i="2" s="1"/>
  <c r="R623" i="2"/>
  <c r="S623" i="2" s="1"/>
  <c r="R629" i="2"/>
  <c r="S629" i="2" s="1"/>
  <c r="R635" i="2"/>
  <c r="S635" i="2" s="1"/>
  <c r="R641" i="2"/>
  <c r="S641" i="2" s="1"/>
  <c r="R647" i="2"/>
  <c r="S647" i="2" s="1"/>
  <c r="R653" i="2"/>
  <c r="S653" i="2" s="1"/>
  <c r="R659" i="2"/>
  <c r="S659" i="2" s="1"/>
  <c r="R665" i="2"/>
  <c r="S665" i="2" s="1"/>
  <c r="R671" i="2"/>
  <c r="S671" i="2" s="1"/>
  <c r="Q484" i="2"/>
  <c r="R481" i="2"/>
  <c r="S481" i="2" s="1"/>
  <c r="R480" i="2"/>
  <c r="S480" i="2" s="1"/>
  <c r="M398" i="2"/>
  <c r="R486" i="2"/>
  <c r="S486" i="2" s="1"/>
  <c r="R492" i="2"/>
  <c r="S492" i="2" s="1"/>
  <c r="R498" i="2"/>
  <c r="S498" i="2" s="1"/>
  <c r="R504" i="2"/>
  <c r="S504" i="2" s="1"/>
  <c r="R510" i="2"/>
  <c r="S510" i="2" s="1"/>
  <c r="R516" i="2"/>
  <c r="S516" i="2" s="1"/>
  <c r="R522" i="2"/>
  <c r="S522" i="2" s="1"/>
  <c r="R528" i="2"/>
  <c r="S528" i="2" s="1"/>
  <c r="R534" i="2"/>
  <c r="S534" i="2" s="1"/>
  <c r="R540" i="2"/>
  <c r="S540" i="2" s="1"/>
  <c r="R546" i="2"/>
  <c r="S546" i="2" s="1"/>
  <c r="R552" i="2"/>
  <c r="S552" i="2" s="1"/>
  <c r="R558" i="2"/>
  <c r="S558" i="2" s="1"/>
  <c r="R564" i="2"/>
  <c r="S564" i="2" s="1"/>
  <c r="R570" i="2"/>
  <c r="S570" i="2" s="1"/>
  <c r="R576" i="2"/>
  <c r="S576" i="2" s="1"/>
  <c r="R582" i="2"/>
  <c r="S582" i="2" s="1"/>
  <c r="R588" i="2"/>
  <c r="S588" i="2" s="1"/>
  <c r="R487" i="2"/>
  <c r="S487" i="2" s="1"/>
  <c r="R493" i="2"/>
  <c r="S493" i="2" s="1"/>
  <c r="R499" i="2"/>
  <c r="S499" i="2" s="1"/>
  <c r="R505" i="2"/>
  <c r="S505" i="2" s="1"/>
  <c r="R511" i="2"/>
  <c r="S511" i="2" s="1"/>
  <c r="R517" i="2"/>
  <c r="S517" i="2" s="1"/>
  <c r="R523" i="2"/>
  <c r="S523" i="2" s="1"/>
  <c r="R529" i="2"/>
  <c r="S529" i="2" s="1"/>
  <c r="R535" i="2"/>
  <c r="S535" i="2" s="1"/>
  <c r="R541" i="2"/>
  <c r="S541" i="2" s="1"/>
  <c r="R547" i="2"/>
  <c r="S547" i="2" s="1"/>
  <c r="R553" i="2"/>
  <c r="S553" i="2" s="1"/>
  <c r="R559" i="2"/>
  <c r="S559" i="2" s="1"/>
  <c r="R565" i="2"/>
  <c r="S565" i="2" s="1"/>
  <c r="R571" i="2"/>
  <c r="S571" i="2" s="1"/>
  <c r="R577" i="2"/>
  <c r="S577" i="2" s="1"/>
  <c r="R583" i="2"/>
  <c r="S583" i="2" s="1"/>
  <c r="R589" i="2"/>
  <c r="S589" i="2" s="1"/>
  <c r="R488" i="2"/>
  <c r="S488" i="2" s="1"/>
  <c r="R494" i="2"/>
  <c r="S494" i="2" s="1"/>
  <c r="R500" i="2"/>
  <c r="S500" i="2" s="1"/>
  <c r="R506" i="2"/>
  <c r="S506" i="2" s="1"/>
  <c r="R512" i="2"/>
  <c r="S512" i="2" s="1"/>
  <c r="R518" i="2"/>
  <c r="S518" i="2" s="1"/>
  <c r="R524" i="2"/>
  <c r="S524" i="2" s="1"/>
  <c r="R530" i="2"/>
  <c r="S530" i="2" s="1"/>
  <c r="R536" i="2"/>
  <c r="S536" i="2" s="1"/>
  <c r="R542" i="2"/>
  <c r="S542" i="2" s="1"/>
  <c r="R548" i="2"/>
  <c r="S548" i="2" s="1"/>
  <c r="R554" i="2"/>
  <c r="S554" i="2" s="1"/>
  <c r="R560" i="2"/>
  <c r="S560" i="2" s="1"/>
  <c r="R566" i="2"/>
  <c r="S566" i="2" s="1"/>
  <c r="R572" i="2"/>
  <c r="S572" i="2" s="1"/>
  <c r="R578" i="2"/>
  <c r="S578" i="2" s="1"/>
  <c r="R584" i="2"/>
  <c r="S584" i="2" s="1"/>
  <c r="R590" i="2"/>
  <c r="S590" i="2" s="1"/>
  <c r="R489" i="2"/>
  <c r="S489" i="2" s="1"/>
  <c r="R495" i="2"/>
  <c r="S495" i="2" s="1"/>
  <c r="R501" i="2"/>
  <c r="S501" i="2" s="1"/>
  <c r="R507" i="2"/>
  <c r="S507" i="2" s="1"/>
  <c r="R513" i="2"/>
  <c r="S513" i="2" s="1"/>
  <c r="R519" i="2"/>
  <c r="S519" i="2" s="1"/>
  <c r="R525" i="2"/>
  <c r="S525" i="2" s="1"/>
  <c r="R531" i="2"/>
  <c r="S531" i="2" s="1"/>
  <c r="R537" i="2"/>
  <c r="S537" i="2" s="1"/>
  <c r="R543" i="2"/>
  <c r="S543" i="2" s="1"/>
  <c r="R549" i="2"/>
  <c r="S549" i="2" s="1"/>
  <c r="R555" i="2"/>
  <c r="S555" i="2" s="1"/>
  <c r="R561" i="2"/>
  <c r="S561" i="2" s="1"/>
  <c r="R567" i="2"/>
  <c r="S567" i="2" s="1"/>
  <c r="R573" i="2"/>
  <c r="S573" i="2" s="1"/>
  <c r="R579" i="2"/>
  <c r="S579" i="2" s="1"/>
  <c r="R585" i="2"/>
  <c r="S585" i="2" s="1"/>
  <c r="R591" i="2"/>
  <c r="S591" i="2" s="1"/>
  <c r="R490" i="2"/>
  <c r="S490" i="2" s="1"/>
  <c r="R496" i="2"/>
  <c r="S496" i="2" s="1"/>
  <c r="R502" i="2"/>
  <c r="S502" i="2" s="1"/>
  <c r="R508" i="2"/>
  <c r="S508" i="2" s="1"/>
  <c r="R514" i="2"/>
  <c r="S514" i="2" s="1"/>
  <c r="R520" i="2"/>
  <c r="S520" i="2" s="1"/>
  <c r="R526" i="2"/>
  <c r="S526" i="2" s="1"/>
  <c r="R532" i="2"/>
  <c r="S532" i="2" s="1"/>
  <c r="R538" i="2"/>
  <c r="S538" i="2" s="1"/>
  <c r="R544" i="2"/>
  <c r="S544" i="2" s="1"/>
  <c r="R550" i="2"/>
  <c r="S550" i="2" s="1"/>
  <c r="R556" i="2"/>
  <c r="S556" i="2" s="1"/>
  <c r="R562" i="2"/>
  <c r="S562" i="2" s="1"/>
  <c r="R568" i="2"/>
  <c r="S568" i="2" s="1"/>
  <c r="R574" i="2"/>
  <c r="S574" i="2" s="1"/>
  <c r="R580" i="2"/>
  <c r="S580" i="2" s="1"/>
  <c r="R586" i="2"/>
  <c r="S586" i="2" s="1"/>
  <c r="R592" i="2"/>
  <c r="S592" i="2" s="1"/>
  <c r="R485" i="2"/>
  <c r="S485" i="2" s="1"/>
  <c r="R491" i="2"/>
  <c r="S491" i="2" s="1"/>
  <c r="R497" i="2"/>
  <c r="S497" i="2" s="1"/>
  <c r="R503" i="2"/>
  <c r="S503" i="2" s="1"/>
  <c r="R509" i="2"/>
  <c r="S509" i="2" s="1"/>
  <c r="R515" i="2"/>
  <c r="S515" i="2" s="1"/>
  <c r="R521" i="2"/>
  <c r="S521" i="2" s="1"/>
  <c r="R527" i="2"/>
  <c r="S527" i="2" s="1"/>
  <c r="R533" i="2"/>
  <c r="S533" i="2" s="1"/>
  <c r="R539" i="2"/>
  <c r="S539" i="2" s="1"/>
  <c r="R545" i="2"/>
  <c r="S545" i="2" s="1"/>
  <c r="R551" i="2"/>
  <c r="S551" i="2" s="1"/>
  <c r="R557" i="2"/>
  <c r="S557" i="2" s="1"/>
  <c r="R563" i="2"/>
  <c r="S563" i="2" s="1"/>
  <c r="R569" i="2"/>
  <c r="S569" i="2" s="1"/>
  <c r="R575" i="2"/>
  <c r="S575" i="2" s="1"/>
  <c r="R581" i="2"/>
  <c r="S581" i="2" s="1"/>
  <c r="R587" i="2"/>
  <c r="S587" i="2" s="1"/>
  <c r="R593" i="2"/>
  <c r="S593" i="2" s="1"/>
  <c r="M278" i="2"/>
  <c r="R392" i="2"/>
  <c r="S392" i="2" s="1"/>
  <c r="R413" i="2"/>
  <c r="S413" i="2" s="1"/>
  <c r="R423" i="2"/>
  <c r="S423" i="2" s="1"/>
  <c r="R434" i="2"/>
  <c r="S434" i="2" s="1"/>
  <c r="R468" i="2"/>
  <c r="S468" i="2" s="1"/>
  <c r="R456" i="2"/>
  <c r="S456" i="2" s="1"/>
  <c r="R479" i="2"/>
  <c r="S479" i="2" s="1"/>
  <c r="R467" i="2"/>
  <c r="S467" i="2" s="1"/>
  <c r="R431" i="2"/>
  <c r="S431" i="2" s="1"/>
  <c r="R407" i="2"/>
  <c r="S407" i="2" s="1"/>
  <c r="R477" i="2"/>
  <c r="S477" i="2" s="1"/>
  <c r="R441" i="2"/>
  <c r="S441" i="2" s="1"/>
  <c r="R417" i="2"/>
  <c r="S417" i="2" s="1"/>
  <c r="R402" i="2"/>
  <c r="S402" i="2" s="1"/>
  <c r="R473" i="2"/>
  <c r="S473" i="2" s="1"/>
  <c r="R437" i="2"/>
  <c r="S437" i="2" s="1"/>
  <c r="R425" i="2"/>
  <c r="S425" i="2" s="1"/>
  <c r="R458" i="2"/>
  <c r="S458" i="2" s="1"/>
  <c r="R282" i="2"/>
  <c r="S282" i="2" s="1"/>
  <c r="R353" i="2"/>
  <c r="S353" i="2" s="1"/>
  <c r="R363" i="2"/>
  <c r="S363" i="2" s="1"/>
  <c r="R384" i="2"/>
  <c r="S384" i="2" s="1"/>
  <c r="R394" i="2"/>
  <c r="S394" i="2" s="1"/>
  <c r="R271" i="2"/>
  <c r="S271" i="2" s="1"/>
  <c r="R199" i="2"/>
  <c r="S199" i="2" s="1"/>
  <c r="R209" i="2"/>
  <c r="S209" i="2" s="1"/>
  <c r="R230" i="2"/>
  <c r="S230" i="2" s="1"/>
  <c r="R158" i="2"/>
  <c r="S158" i="2" s="1"/>
  <c r="R240" i="2"/>
  <c r="S240" i="2" s="1"/>
  <c r="R168" i="2"/>
  <c r="S168" i="2" s="1"/>
  <c r="R261" i="2"/>
  <c r="S261" i="2" s="1"/>
  <c r="R189" i="2"/>
  <c r="S189" i="2" s="1"/>
  <c r="R131" i="2"/>
  <c r="S131" i="2" s="1"/>
  <c r="R71" i="2"/>
  <c r="S71" i="2" s="1"/>
  <c r="Q7" i="2"/>
  <c r="R130" i="2"/>
  <c r="S130" i="2" s="1"/>
  <c r="R70" i="2"/>
  <c r="S70" i="2" s="1"/>
  <c r="R46" i="2"/>
  <c r="S46" i="2" s="1"/>
  <c r="R22" i="2"/>
  <c r="S22" i="2" s="1"/>
  <c r="R129" i="2"/>
  <c r="S129" i="2" s="1"/>
  <c r="R105" i="2"/>
  <c r="S105" i="2" s="1"/>
  <c r="R45" i="2"/>
  <c r="S45" i="2" s="1"/>
  <c r="R21" i="2"/>
  <c r="S21" i="2" s="1"/>
  <c r="R9" i="2"/>
  <c r="R139" i="2"/>
  <c r="S139" i="2" s="1"/>
  <c r="R96" i="2"/>
  <c r="S96" i="2" s="1"/>
  <c r="R114" i="2"/>
  <c r="S114" i="2" s="1"/>
  <c r="R54" i="2"/>
  <c r="S54" i="2" s="1"/>
  <c r="R30" i="2"/>
  <c r="S30" i="2" s="1"/>
  <c r="R88" i="2"/>
  <c r="S88" i="2" s="1"/>
  <c r="R87" i="2"/>
  <c r="S87" i="2" s="1"/>
  <c r="R63" i="2"/>
  <c r="S63" i="2" s="1"/>
  <c r="M7" i="2"/>
  <c r="Q763" i="2" l="1"/>
  <c r="M763" i="2"/>
  <c r="F763" i="2"/>
  <c r="R7" i="2"/>
  <c r="S7" i="2" s="1"/>
  <c r="S9" i="2"/>
  <c r="R398" i="2"/>
  <c r="S398" i="2" s="1"/>
  <c r="R145" i="2"/>
  <c r="S145" i="2" s="1"/>
  <c r="R594" i="2"/>
  <c r="S594" i="2" s="1"/>
  <c r="S595" i="2"/>
  <c r="R484" i="2"/>
  <c r="S484" i="2" s="1"/>
  <c r="R278" i="2"/>
  <c r="S278" i="2" s="1"/>
  <c r="R695" i="2" l="1"/>
  <c r="S695" i="2" s="1"/>
  <c r="R694" i="2"/>
  <c r="S694" i="2" s="1"/>
  <c r="R700" i="2"/>
  <c r="S700" i="2" s="1"/>
  <c r="R689" i="2"/>
  <c r="S689" i="2" s="1"/>
  <c r="R740" i="2"/>
  <c r="S740" i="2" s="1"/>
  <c r="R711" i="2"/>
  <c r="S711" i="2" s="1"/>
  <c r="R721" i="2"/>
  <c r="S721" i="2" s="1"/>
  <c r="R702" i="2"/>
  <c r="S702" i="2" s="1"/>
  <c r="R741" i="2"/>
  <c r="S741" i="2" s="1"/>
  <c r="R675" i="2"/>
  <c r="S675" i="2" s="1"/>
  <c r="R734" i="2"/>
  <c r="S734" i="2" s="1"/>
  <c r="R727" i="2"/>
  <c r="S727" i="2" s="1"/>
  <c r="R728" i="2"/>
  <c r="S728" i="2"/>
  <c r="R709" i="2"/>
  <c r="S709" i="2" s="1"/>
  <c r="R737" i="2"/>
  <c r="S737" i="2" s="1"/>
  <c r="R682" i="2"/>
  <c r="S682" i="2" s="1"/>
  <c r="R749" i="2"/>
  <c r="S749" i="2" s="1"/>
  <c r="R688" i="2"/>
  <c r="S688" i="2" s="1"/>
  <c r="R708" i="2"/>
  <c r="S708" i="2" s="1"/>
  <c r="R722" i="2"/>
  <c r="S722" i="2" s="1"/>
  <c r="R685" i="2"/>
  <c r="S685" i="2" s="1"/>
  <c r="R747" i="2"/>
  <c r="S747" i="2" s="1"/>
  <c r="R704" i="2"/>
  <c r="S704" i="2" s="1"/>
  <c r="R705" i="2"/>
  <c r="S705" i="2" s="1"/>
  <c r="R720" i="2"/>
  <c r="S720" i="2"/>
  <c r="R713" i="2"/>
  <c r="S713" i="2" s="1"/>
  <c r="R691" i="2"/>
  <c r="S691" i="2" s="1"/>
  <c r="R707" i="2"/>
  <c r="S707" i="2" s="1"/>
  <c r="R680" i="2"/>
  <c r="S680" i="2" s="1"/>
  <c r="R750" i="2"/>
  <c r="S750" i="2" s="1"/>
  <c r="R692" i="2"/>
  <c r="S692" i="2" s="1"/>
  <c r="R733" i="2"/>
  <c r="S733" i="2" s="1"/>
  <c r="R697" i="2"/>
  <c r="S697" i="2" s="1"/>
  <c r="R679" i="2"/>
  <c r="S679" i="2" s="1"/>
  <c r="R677" i="2"/>
  <c r="S677" i="2" s="1"/>
  <c r="R683" i="2"/>
  <c r="S683" i="2" s="1"/>
  <c r="R681" i="2"/>
  <c r="S681" i="2" s="1"/>
  <c r="R676" i="2"/>
  <c r="S676" i="2" s="1"/>
  <c r="R731" i="2"/>
  <c r="S731" i="2"/>
  <c r="R710" i="2"/>
  <c r="S710" i="2" s="1"/>
  <c r="R736" i="2"/>
  <c r="S736" i="2" s="1"/>
  <c r="R699" i="2"/>
  <c r="S699" i="2" s="1"/>
  <c r="R686" i="2"/>
  <c r="S686" i="2" s="1"/>
  <c r="R719" i="2"/>
  <c r="S719" i="2" s="1"/>
  <c r="R715" i="2"/>
  <c r="S715" i="2" s="1"/>
  <c r="R716" i="2"/>
  <c r="S716" i="2" s="1"/>
  <c r="R739" i="2"/>
  <c r="S739" i="2" s="1"/>
  <c r="R745" i="2"/>
  <c r="S745" i="2" s="1"/>
  <c r="R712" i="2"/>
  <c r="S712" i="2" s="1"/>
  <c r="S714" i="2"/>
  <c r="R742" i="2"/>
  <c r="S742" i="2" s="1"/>
  <c r="R753" i="2"/>
  <c r="S753" i="2" s="1"/>
  <c r="R687" i="2"/>
  <c r="S687" i="2" s="1"/>
  <c r="R718" i="2"/>
  <c r="S718" i="2" s="1"/>
  <c r="R748" i="2"/>
  <c r="S748" i="2" s="1"/>
  <c r="R730" i="2"/>
  <c r="S730" i="2" s="1"/>
  <c r="R703" i="2"/>
  <c r="S703" i="2" s="1"/>
  <c r="R717" i="2"/>
  <c r="S717" i="2" s="1"/>
  <c r="R744" i="2"/>
  <c r="S744" i="2" s="1"/>
  <c r="R724" i="2"/>
  <c r="S724" i="2" s="1"/>
  <c r="R751" i="2"/>
  <c r="S751" i="2" s="1"/>
  <c r="R696" i="2"/>
  <c r="S696" i="2" s="1"/>
  <c r="R698" i="2"/>
  <c r="S698" i="2" s="1"/>
  <c r="R723" i="2"/>
  <c r="S723" i="2" s="1"/>
  <c r="R732" i="2"/>
  <c r="S732" i="2" s="1"/>
  <c r="R693" i="2"/>
  <c r="S693" i="2" s="1"/>
  <c r="R743" i="2"/>
  <c r="S743" i="2" s="1"/>
  <c r="R729" i="2"/>
  <c r="S729" i="2" s="1"/>
  <c r="R706" i="2"/>
  <c r="S706" i="2" s="1"/>
  <c r="R714" i="2"/>
  <c r="R726" i="2"/>
  <c r="S726" i="2" s="1"/>
  <c r="R690" i="2"/>
  <c r="S690" i="2"/>
  <c r="R725" i="2"/>
  <c r="S725" i="2" s="1"/>
  <c r="R701" i="2"/>
  <c r="S701" i="2" s="1"/>
  <c r="R752" i="2"/>
  <c r="S752" i="2" s="1"/>
  <c r="R678" i="2"/>
  <c r="S678" i="2" s="1"/>
  <c r="R746" i="2"/>
  <c r="S746" i="2" s="1"/>
  <c r="R735" i="2"/>
  <c r="S735" i="2" s="1"/>
  <c r="R738" i="2"/>
  <c r="S738" i="2" s="1"/>
  <c r="R684" i="2"/>
  <c r="S684" i="2" s="1"/>
  <c r="R674" i="2" l="1"/>
  <c r="S674" i="2" l="1"/>
  <c r="R763" i="2"/>
</calcChain>
</file>

<file path=xl/sharedStrings.xml><?xml version="1.0" encoding="utf-8"?>
<sst xmlns="http://schemas.openxmlformats.org/spreadsheetml/2006/main" count="1563" uniqueCount="862">
  <si>
    <t>क्र.सं.</t>
  </si>
  <si>
    <t>स्थानीय तह</t>
  </si>
  <si>
    <t>आय</t>
  </si>
  <si>
    <t>जम्मा आय</t>
  </si>
  <si>
    <t>व्यय</t>
  </si>
  <si>
    <t>मौज्दात बाँकी</t>
  </si>
  <si>
    <t>गतवर्षको जिम्मेवारी</t>
  </si>
  <si>
    <t>अन्य आय</t>
  </si>
  <si>
    <t>चालु खर्च</t>
  </si>
  <si>
    <t>पूँजिगत खर्च</t>
  </si>
  <si>
    <t>अन्य खर्च</t>
  </si>
  <si>
    <t>जम्मा खर्च</t>
  </si>
  <si>
    <t>जिल्ला</t>
  </si>
  <si>
    <t>ताप्लेजुङ</t>
  </si>
  <si>
    <t>पाँचथर</t>
  </si>
  <si>
    <t>झापा</t>
  </si>
  <si>
    <t>मोरङ</t>
  </si>
  <si>
    <t>सुनसरी</t>
  </si>
  <si>
    <t>धनकुटा</t>
  </si>
  <si>
    <t>संखुवासभा</t>
  </si>
  <si>
    <t>भोजपुर</t>
  </si>
  <si>
    <t>सोलुखुम्बु</t>
  </si>
  <si>
    <t>खोटाङ</t>
  </si>
  <si>
    <t>उदयपुर</t>
  </si>
  <si>
    <t>सप्तरी</t>
  </si>
  <si>
    <t>धनुषा</t>
  </si>
  <si>
    <t>महोत्तरी</t>
  </si>
  <si>
    <t>सर्लाही</t>
  </si>
  <si>
    <t>रौतहट</t>
  </si>
  <si>
    <t>पर्सा</t>
  </si>
  <si>
    <t>सिन्धुली</t>
  </si>
  <si>
    <t>रामेछाप</t>
  </si>
  <si>
    <t>दोलखा</t>
  </si>
  <si>
    <t>सिन्धुपाल्चोक</t>
  </si>
  <si>
    <t>ललितपुर</t>
  </si>
  <si>
    <t>भक्तपुर</t>
  </si>
  <si>
    <t>नुवाकोट</t>
  </si>
  <si>
    <t>रसुवा</t>
  </si>
  <si>
    <t>धादिङ</t>
  </si>
  <si>
    <t>मकवानपुर</t>
  </si>
  <si>
    <t>चितवन</t>
  </si>
  <si>
    <t>गोरखा</t>
  </si>
  <si>
    <t>लमजुङ</t>
  </si>
  <si>
    <t>तनहुँ</t>
  </si>
  <si>
    <t>स्याङजा</t>
  </si>
  <si>
    <t>कास्की</t>
  </si>
  <si>
    <t>मनाङ</t>
  </si>
  <si>
    <t>मुस्ताङ</t>
  </si>
  <si>
    <t>म्याग्दी</t>
  </si>
  <si>
    <t>पर्वत</t>
  </si>
  <si>
    <t>गुल्मी</t>
  </si>
  <si>
    <t>पाल्पा</t>
  </si>
  <si>
    <t>रुपन्देही</t>
  </si>
  <si>
    <t>अर्घाखाँची</t>
  </si>
  <si>
    <t>प्यूठान</t>
  </si>
  <si>
    <t>रोल्पा</t>
  </si>
  <si>
    <t>दाङ</t>
  </si>
  <si>
    <t>बाँके</t>
  </si>
  <si>
    <t>बर्दिया</t>
  </si>
  <si>
    <t>सल्यान</t>
  </si>
  <si>
    <t>सुर्खेत</t>
  </si>
  <si>
    <t>दैलेख</t>
  </si>
  <si>
    <t>जाजरकोट</t>
  </si>
  <si>
    <t>डोल्पा</t>
  </si>
  <si>
    <t>जुम्ला</t>
  </si>
  <si>
    <t>कालिकोट</t>
  </si>
  <si>
    <t>मुगु</t>
  </si>
  <si>
    <t>हुम्ला</t>
  </si>
  <si>
    <t>बाजुरा</t>
  </si>
  <si>
    <t>बझाङ</t>
  </si>
  <si>
    <t>अछाम</t>
  </si>
  <si>
    <t>डोटी</t>
  </si>
  <si>
    <t>कैलाली</t>
  </si>
  <si>
    <t>बैतडी</t>
  </si>
  <si>
    <t>दार्चुला</t>
  </si>
  <si>
    <t>इलाम</t>
  </si>
  <si>
    <t>तेह्रथुम</t>
  </si>
  <si>
    <t>बारा</t>
  </si>
  <si>
    <t>कपिलवस्तु</t>
  </si>
  <si>
    <t>अनुसची - २१</t>
  </si>
  <si>
    <t>(प्रतिवेदनको परिच्छेद ... दफा ... र ... तथा परिच्छेद .... दफा .. संग सम्बन्धित)</t>
  </si>
  <si>
    <t>गण्डकी प्रदेश</t>
  </si>
  <si>
    <t>कर्णाली प्रदेश</t>
  </si>
  <si>
    <t>कुल जम्मा</t>
  </si>
  <si>
    <t>लेखापरीक्षण रकम</t>
  </si>
  <si>
    <t>वेरुजु रकम</t>
  </si>
  <si>
    <t>प्रतिशत</t>
  </si>
  <si>
    <t>ओखलढुङ्गा</t>
  </si>
  <si>
    <t>सिरहा</t>
  </si>
  <si>
    <t>बागलुङ</t>
  </si>
  <si>
    <t>राजस्व वांडफाड</t>
  </si>
  <si>
    <t>आन्तरिक आय</t>
  </si>
  <si>
    <t>ईलाम नगरपालिका, इलाम</t>
  </si>
  <si>
    <t>देउमाई नगरपालिका, इलाम</t>
  </si>
  <si>
    <t>माई नगरपालिका, इलाम</t>
  </si>
  <si>
    <t>सूर्योदय नगरपालिका, इलाम</t>
  </si>
  <si>
    <t>चुलाचुली गाउँपालिका, इलाम</t>
  </si>
  <si>
    <t>फाकफोकथुम गाउँपालिका, इलाम</t>
  </si>
  <si>
    <t>माईजोगमाई गाउँपालिका, इलाम</t>
  </si>
  <si>
    <t>माङसेबुङ गाउँपालिका, इलाम</t>
  </si>
  <si>
    <t>रोङ गाउँपालिका, इलाम</t>
  </si>
  <si>
    <t>सन्दकपुर गाउँपालिका, इलाम</t>
  </si>
  <si>
    <t>कटारी नगरपालिका, उदयपुर</t>
  </si>
  <si>
    <t>चौदण्डगढी नगरपालिका, उदयपुर</t>
  </si>
  <si>
    <t>त्रियुगा नगरपालिका, उदयपुर</t>
  </si>
  <si>
    <t>वेलका नगरपालिका, उदयपुर</t>
  </si>
  <si>
    <t>उदयपुरगढी गाउँपालिका, उदयपुर</t>
  </si>
  <si>
    <t>ताप्ली गाउँपालिका, उदयपुर</t>
  </si>
  <si>
    <t>रौतामाई गाउँपालिका, उदयपुर</t>
  </si>
  <si>
    <t>लिम्चुङ्बुङ गाउँपालिका, उदयपुर</t>
  </si>
  <si>
    <t>सिद्धिचरण नगरपालिका, ओखलढुंगा</t>
  </si>
  <si>
    <t>खिजीदेम्वा गाउँपालिका, ओखलढुंगा</t>
  </si>
  <si>
    <t>चम्पादेवी गाउँपालिका, ओखलढुंगा</t>
  </si>
  <si>
    <t>चिशंखुगढी गाउँपालिका, ओखलढुंगा</t>
  </si>
  <si>
    <t>मानेभञ्ज्याङ गाउँपालिका, ओखलढुंगा</t>
  </si>
  <si>
    <t>मोलुङ गाउँपालिका, ओखलढुंगा</t>
  </si>
  <si>
    <t>लिखु गाउँपालिका, ओखलढुंगा</t>
  </si>
  <si>
    <t>सुनकोशी गाउँपालिका, ओखलढुंगा</t>
  </si>
  <si>
    <t>दिक्तेल  रुपाकोट मझुवागढी नगरपालिका, खोटांग</t>
  </si>
  <si>
    <t>हलेसीतुवाचुङ नगरपालिका, खोटांग</t>
  </si>
  <si>
    <t>ऐसेलुखर्क गाउँपालिका, खोटांग</t>
  </si>
  <si>
    <t>केपिलासगढी गाउँपालिका, खोटाङ</t>
  </si>
  <si>
    <t>खोटेहाङ गाउँपालिका, खोटांग</t>
  </si>
  <si>
    <t>जन्तेढुङ्गा गाउँपालिका, खोटांग</t>
  </si>
  <si>
    <t>दिप्रुङ चुइचुम्मा गाउँपालिका, खोटांग</t>
  </si>
  <si>
    <t>बराहपोखरी गाउँपालिका, खोटांग</t>
  </si>
  <si>
    <t>रावा वेसी गाउँपालिका, खोटांग</t>
  </si>
  <si>
    <t>साकेला गाउँपालिका, खोटांग</t>
  </si>
  <si>
    <t>अर्जुनधारा नगरपालिका, झापा</t>
  </si>
  <si>
    <t>कन्काई नगरपालिका, झापा</t>
  </si>
  <si>
    <t>गौरादह नगरपालिका, झापा</t>
  </si>
  <si>
    <t>दमक नगरपालिका, झापा</t>
  </si>
  <si>
    <t>विर्तामोड नगरपालिका, झापा</t>
  </si>
  <si>
    <t>भद्रपुर नगरपालिका, झापा</t>
  </si>
  <si>
    <t>मेचीनगर नगरपालिका, झापा</t>
  </si>
  <si>
    <t>शिवसताक्षी नगरपालिका, झापा</t>
  </si>
  <si>
    <t>कचनकवल गाउँपालिका, झापा</t>
  </si>
  <si>
    <t>कमल गाउँपालिका, झापा</t>
  </si>
  <si>
    <t>गौरिगंज गाउँपालिका, झापा</t>
  </si>
  <si>
    <t>झापा गाउँपालिका, झापा</t>
  </si>
  <si>
    <t>बाह्रदशी गाउँपालिका, झापा</t>
  </si>
  <si>
    <t>बुद्धशान्ति गाउँपालिका, झापा</t>
  </si>
  <si>
    <t>हल्दीबारी गाउँपालिका, झापा</t>
  </si>
  <si>
    <t>फुङ्लिङ नगरपालिका, ताप्लेजुङ</t>
  </si>
  <si>
    <t>आठराई त्रिवेणी गाउँपालिका, ताप्लेजुङ</t>
  </si>
  <si>
    <t>फक्त्ताङलुङ गाउँपालिका, ताप्लेजुङ</t>
  </si>
  <si>
    <t>मिक्वाखोला गाउँपालिका, ताप्लेजुङ</t>
  </si>
  <si>
    <t>मेरिङदेन गाउँपालिका, ताप्लेजुङ</t>
  </si>
  <si>
    <t>मैवाखोला गाउँपालिका, ताप्लेजुङ</t>
  </si>
  <si>
    <t>पाथिभरा याङवरक गाउँपालिका, ताप्लेजुङ</t>
  </si>
  <si>
    <t>सिदिङ्वा गाउँपालिका, ताप्लेजुङ</t>
  </si>
  <si>
    <t>सिरीजङ्घा गाउँपालिका, ताप्लेजुङ</t>
  </si>
  <si>
    <t>म्याङलुङ नगरपालिका, तेह्रथुम</t>
  </si>
  <si>
    <t>लालीगुराँस नगरपालिका, तेह्रथुम</t>
  </si>
  <si>
    <t>आठराई गाउँपालिका, तेह्रथुम</t>
  </si>
  <si>
    <t>छथर गाउँपालिका, तेह्रथुम</t>
  </si>
  <si>
    <t>फेदाप गाउँपालिका, तेह्रथुम</t>
  </si>
  <si>
    <t>मेन्छयायेम गाउँपालिका, तेह्रथुम</t>
  </si>
  <si>
    <t>धनकुटा नगरपालिका, धनकुटा</t>
  </si>
  <si>
    <t>पाख्रिवास नगरपालिका, धनकुटा</t>
  </si>
  <si>
    <t>महालक्ष्मी नगरपालिका, धनकुटा</t>
  </si>
  <si>
    <t>सहिदभूमि गाउँपालिका, धनकुटा</t>
  </si>
  <si>
    <t>चौबिसे गाउँपालिका, धनकुटा</t>
  </si>
  <si>
    <t>छथर जोरपाटी गाउँपालिका, धनकुटा</t>
  </si>
  <si>
    <t>साँगुरीगढी गाउँपालिका, धनकुटा</t>
  </si>
  <si>
    <t>फिदिम नगरपालिका, पाँचथर</t>
  </si>
  <si>
    <t>कुम्मायक गाउँपालिका, पाँचथर</t>
  </si>
  <si>
    <t>तुम्वेवा गाउँपालिका, पाँचथर</t>
  </si>
  <si>
    <t>फालेलुङ गाउँपालिका, पाँचथर</t>
  </si>
  <si>
    <t>फाल्गुनन्द गाउँपालिका, पाँचथर</t>
  </si>
  <si>
    <t>मिक्लाजुङ गाउँपालिका, पाँचथर</t>
  </si>
  <si>
    <t>याङवरक गाउँपालिका, पाँचथर</t>
  </si>
  <si>
    <t>हिलिहाङ गाउँपालिका, पाँचथर</t>
  </si>
  <si>
    <t>अरुण गाउँपालिका, भोजपुर</t>
  </si>
  <si>
    <t>आमचोक गाउँपालिका, भोजपुर</t>
  </si>
  <si>
    <t>भोजपुर नगरपालिका, भोजपुर</t>
  </si>
  <si>
    <t>पौवादुङमा गाउँपालिका, भोजपुर</t>
  </si>
  <si>
    <t>हतुवागढी गाउँपालिका, भोजपुर</t>
  </si>
  <si>
    <t>रामप्रसादराई गाउँपालिका, भोजपुर</t>
  </si>
  <si>
    <t>विराटनगर महानगरपालिका, मोरङ</t>
  </si>
  <si>
    <t>उर्लाबारी नगरपालिका, मोरङ</t>
  </si>
  <si>
    <t>पथरी शनिश्चरे नगरपालिका, मोरङ</t>
  </si>
  <si>
    <t>बेलवारी नगरपालिका, मोरङ</t>
  </si>
  <si>
    <t>रंगेली नगरपालिका, मोरङ</t>
  </si>
  <si>
    <t>रतुवामाई नगरपालिका, मोरङ</t>
  </si>
  <si>
    <t>लेटाङ नगरपालिका, मोरङ</t>
  </si>
  <si>
    <t>सुनवर्षी नगरपालिका, मोरङ</t>
  </si>
  <si>
    <t>सुन्दरहरैंचा नगरपालिका, मोरङ</t>
  </si>
  <si>
    <t>कटहरी गाउँपालिका, मोरङ</t>
  </si>
  <si>
    <t>कानेपोखरी गाउँपालिका, मोरङ</t>
  </si>
  <si>
    <t>केराबारी गाउँपालिका, मोरङ</t>
  </si>
  <si>
    <t>ग्रामथान गाउँपालिका, मोरङ</t>
  </si>
  <si>
    <t>जहदा गाउँपालिका, मोरङ</t>
  </si>
  <si>
    <t>धनपालथान गाउँपालिका, मोरङ</t>
  </si>
  <si>
    <t>बुढीगंगा गाउँपालिका, मोरङ</t>
  </si>
  <si>
    <t>मिक्लाजुङ गाउँपालिका, मोरङ</t>
  </si>
  <si>
    <t>खाँदवारी नगरपालिका, संखुवासभा</t>
  </si>
  <si>
    <t>चैनपुर नगरपालिका, संखुवासभा</t>
  </si>
  <si>
    <t>धर्मदेवी नगरपालिका, संखुवासभा</t>
  </si>
  <si>
    <t>पाँचखपन नगरपालिका, संखुवासभा</t>
  </si>
  <si>
    <t>मादी नगरपालिका, संखुवासभा</t>
  </si>
  <si>
    <t>चिचिला गाउँपालिका, संखुवासभा</t>
  </si>
  <si>
    <t>भोटखोला गाउँपालिका, संखुवासभा</t>
  </si>
  <si>
    <t>मकालु गाउँपालिका, संखुवासभा</t>
  </si>
  <si>
    <t>सभापोखरी गाउँपालिका, संखुवासभा</t>
  </si>
  <si>
    <t>सिलीचोङ गाउँपालिका, संखुवासभा</t>
  </si>
  <si>
    <t>ईटहरी उप महानगरपालिका, सुनसरी</t>
  </si>
  <si>
    <t>धरान उप महानगरपालिका, सुनसरी</t>
  </si>
  <si>
    <t>इनरुवा नगरपालिका, सुनसरी</t>
  </si>
  <si>
    <t>दुहवी नगरपालिका, सुनसरी</t>
  </si>
  <si>
    <t>बराहक्षेत्र नगरपालिका, सुनसरी</t>
  </si>
  <si>
    <t>रामधुनी नगरपालिका, सुनसरी</t>
  </si>
  <si>
    <t>कोशी गाउँपालिका, सुनसरी</t>
  </si>
  <si>
    <t>हरिनगर गाउँपालिका, सुनसरी</t>
  </si>
  <si>
    <t>गढी गाउँपालिका, सुनसरी</t>
  </si>
  <si>
    <t>देवानगञ्ज गाउँपालिका, सुनसरी</t>
  </si>
  <si>
    <t>बर्जु गाउँपालिका, सुनसरी</t>
  </si>
  <si>
    <t>भोक्राहा नरसिंह गाउँपालिका, सुनसरी</t>
  </si>
  <si>
    <t>सोलुदुधकुण्ड नगरपालिका, सोलुखुम्बु</t>
  </si>
  <si>
    <t>खुम्बु पासाङल्हामु गाउँपालिका, सोलुखुम्बु</t>
  </si>
  <si>
    <t>माप्य दुधकोशी गाउँपालिका, सोलुखुम्बु</t>
  </si>
  <si>
    <t>थुलुङ दुधकोशी गाउँपालिका, सोलुखुम्बु</t>
  </si>
  <si>
    <t>नेचासल्यान गाउँपालिका, सोलुखुम्बु</t>
  </si>
  <si>
    <t>महाकुलुङ गाउँपालिका, सोलुखुम्बु</t>
  </si>
  <si>
    <t>लिखु पिके गाउँपालिका, सोलुखुम्बु</t>
  </si>
  <si>
    <t>सोताङ गाउँपालिका, सोलुखुम्बु</t>
  </si>
  <si>
    <t>मिथिला नगरपालिका, धनुषा</t>
  </si>
  <si>
    <t>लक्ष्मिनिया गाउँपालिका, धनुषा</t>
  </si>
  <si>
    <t>जनकपुरधाम उप महानगरपालिका, धनुषा</t>
  </si>
  <si>
    <t>क्षिरेश्वरनाथ नगरपालिका, धनुषा</t>
  </si>
  <si>
    <t>मुखियापट्टी मुसहरमिया गाउँपालिका, धनुषा</t>
  </si>
  <si>
    <t>मिथिला बिहारी नगरपालिका, धनुषा</t>
  </si>
  <si>
    <t>गणेशमान चारनाथ नगरपालिका, धनुषा</t>
  </si>
  <si>
    <t>धनुषाधाम नगरपालिका, धनुषा</t>
  </si>
  <si>
    <t>नगराइन नगरपालिका, धनुषा</t>
  </si>
  <si>
    <t>सबैला नगरपालिका, धनुषा</t>
  </si>
  <si>
    <t>बटेश्वर गाउँपालिका, धनुषा</t>
  </si>
  <si>
    <t>विदेह नगरपालिका, धनुषा</t>
  </si>
  <si>
    <t>शहिदनगर नगरपालिका, धनुषा</t>
  </si>
  <si>
    <t>हंसपुर नगरपालिका, धनुषा</t>
  </si>
  <si>
    <t>जनकनन्दिनी गाउँपालिका, धनुषा</t>
  </si>
  <si>
    <t>बिरगंज महानगरपालिका, पर्सा</t>
  </si>
  <si>
    <t>पर्सागढी नगरपालिका, पर्सा</t>
  </si>
  <si>
    <t>ठोरी (सुवर्णपुर) गाउँपालिका, पर्सा</t>
  </si>
  <si>
    <t>पोखरिया नगरपालिका, पर्सा</t>
  </si>
  <si>
    <t>बहुदरमाई नगरपालिका, पर्सा</t>
  </si>
  <si>
    <t>छिपहरमाई गाउँपालिका, पर्सा</t>
  </si>
  <si>
    <t>जगरनाथपुर गाउँपालिका, पर्सा</t>
  </si>
  <si>
    <t>सखुवा प्रसौनी गाउँपालिका, पर्सा</t>
  </si>
  <si>
    <t>बिन्दबासिनी गाउँपालिका, पर्सा</t>
  </si>
  <si>
    <t>पटेर्वा सुगौली गाउँपालिका, पर्सा</t>
  </si>
  <si>
    <t>जिराभवानी गाउँपालिका, पर्सा</t>
  </si>
  <si>
    <t>पकाहा मैनापुर गाउँपालिका, पर्सा</t>
  </si>
  <si>
    <t>कलैया उप महानगरपालिका, बारा</t>
  </si>
  <si>
    <t>सुवर्ण गाउँपालिका, बारा</t>
  </si>
  <si>
    <t>विश्रामपुर गाउँपालिका, बारा</t>
  </si>
  <si>
    <t>बारागढी गाउँपालिका, बारा</t>
  </si>
  <si>
    <t>फेटा गाउँपालिका, बारा</t>
  </si>
  <si>
    <t>प्रसौनी गाउँपालिका, बारा</t>
  </si>
  <si>
    <t>परवानीपुर गाउँपालिका, बारा</t>
  </si>
  <si>
    <t>देवताल गाउँपालिका, बारा</t>
  </si>
  <si>
    <t>कोल्हवी नगरपालिका, बारा</t>
  </si>
  <si>
    <t>करैयामाई गाउँपालिका, बारा</t>
  </si>
  <si>
    <t>आदर्श कोटवाल गाउँपालिका, बारा</t>
  </si>
  <si>
    <t>सिम्रौनगढ नगरपालिका, बारा</t>
  </si>
  <si>
    <t>महागढीमाई नगरपालिका, बारा</t>
  </si>
  <si>
    <t>जीतपुरसिमरा उप महानगरपालिका, बारा</t>
  </si>
  <si>
    <t>निजगढ नगरपालिका, बारा</t>
  </si>
  <si>
    <t>पचरौता नगरपालिका, बारा</t>
  </si>
  <si>
    <t>औरही नगरपालिका, महोत्तरी</t>
  </si>
  <si>
    <t>लोहरपट्टी नगरपालिका, महोत्तरी</t>
  </si>
  <si>
    <t>पिपरा गाउँपालिका, महोत्तरी</t>
  </si>
  <si>
    <t>एकडारा गाउँपालिका, महोत्तरी</t>
  </si>
  <si>
    <t>गौशाला नगरपालिका, महोत्तरी</t>
  </si>
  <si>
    <t>महोत्तरी गाउँपालिका, महोत्तरी</t>
  </si>
  <si>
    <t>मटिहानी नगरपालिका, महोत्तरी</t>
  </si>
  <si>
    <t>भँगाहा नगरपालिका, महोत्तरी</t>
  </si>
  <si>
    <t>बर्दिबास नगरपालिका, महोत्तरी</t>
  </si>
  <si>
    <t>बलवा नगरपालिका, महोत्तरी</t>
  </si>
  <si>
    <t>मनरा शिसवा नगरपालिका, महोत्तरी</t>
  </si>
  <si>
    <t>सोनमा गाउँपालिका, महोत्तरी</t>
  </si>
  <si>
    <t>परोहा नगरपालिका, रौतहट</t>
  </si>
  <si>
    <t>राजपुर नगरपालिका, रौतहट</t>
  </si>
  <si>
    <t>यमुनामाइ गाउँपालिका, रौतहट</t>
  </si>
  <si>
    <t>दुर्गा भगवती गाउँपालिका, रौतहट</t>
  </si>
  <si>
    <t>राजदेवी नगरपालिका, रौतहट</t>
  </si>
  <si>
    <t>मौलापुर नगरपालिका, रौतहट</t>
  </si>
  <si>
    <t>ईशनाथ नगरपालिका, रौतहट</t>
  </si>
  <si>
    <t>कटहरिया नगरपालिका, रौतहट</t>
  </si>
  <si>
    <t>गरुडा नगरपालिका, रौतहट</t>
  </si>
  <si>
    <t>गढीमाई नगरपालिका, रौतहट</t>
  </si>
  <si>
    <t>गुजरा नगरपालिका, रौतहट</t>
  </si>
  <si>
    <t>चन्द्रपुर नगरपालिका, रौतहट</t>
  </si>
  <si>
    <t>गौर नगरपालिका, रौतहट</t>
  </si>
  <si>
    <t>देवाही गोनाही नगरपालिका, रौतहट</t>
  </si>
  <si>
    <t>फतुवा बिजयपुर नगरपालिका, रौतहट</t>
  </si>
  <si>
    <t>बौधीमाई नगरपालिका, रौतहट</t>
  </si>
  <si>
    <t>माधव नारायण नगरपालिका, रौतहट</t>
  </si>
  <si>
    <t>तिलाठी कोईलाडी गाउँपालिका, सप्तरी</t>
  </si>
  <si>
    <t>कञ्चनरुप नगरपालिका, सप्तरी</t>
  </si>
  <si>
    <t>तिरहुत गाउँपालिका, सप्तरी</t>
  </si>
  <si>
    <t>खडक नगरपालिका, सप्तरी</t>
  </si>
  <si>
    <t>डाक्नेश्वरी नगरपालिका, सप्तरी</t>
  </si>
  <si>
    <t>बोदेबरसाइन नगरपालिका, सप्तरी</t>
  </si>
  <si>
    <t>राजबिराज नगरपालिका, सप्तरी</t>
  </si>
  <si>
    <t>शम्भुनाथ नगरपालिका, सप्तरी</t>
  </si>
  <si>
    <t>सप्तकोशी नगरपालिका, सप्तरी</t>
  </si>
  <si>
    <t>सुरुङ्गा नगरपालिका, सप्तरी</t>
  </si>
  <si>
    <t>रुपनी गाउँपालिका, सप्तरी</t>
  </si>
  <si>
    <t>महादेवा गाउँपालिका, सप्तरी</t>
  </si>
  <si>
    <t>राजगढ गाउँपालिका, सप्तरी</t>
  </si>
  <si>
    <t>बिष्णुपुर गाउँपालिका, सप्तरी</t>
  </si>
  <si>
    <t>हनुमाननगर कंकालिनी नगरपालिका, सप्तरी</t>
  </si>
  <si>
    <t>अग्नीसाइर कृष्णासवरन गाउँपालिका, सप्तरी</t>
  </si>
  <si>
    <t>बलान-विहुल गाउँपालिका, सप्तरी</t>
  </si>
  <si>
    <t>ईश्वरपुर नगरपालिका, सर्लाही</t>
  </si>
  <si>
    <t>जलेश्वर नगरपालिका, महोत्तरी</t>
  </si>
  <si>
    <t>बागमती नगरपालिका, सर्लाही</t>
  </si>
  <si>
    <t>रामनगर गाउँपालिका, सर्लाही</t>
  </si>
  <si>
    <t>बसबरिया गाउँपालिका, सर्लाही</t>
  </si>
  <si>
    <t>चक्रघट्टा गाउँपालिका, सर्लाही</t>
  </si>
  <si>
    <t>पर्सा गाउँपालिका, सर्लाही</t>
  </si>
  <si>
    <t>काैडेना गाउँपालिका, सर्लाही</t>
  </si>
  <si>
    <t>धनकौल गाउँपालिका, सर्लाही</t>
  </si>
  <si>
    <t>हरिपुर्वा नगरपालिका, सर्लाही</t>
  </si>
  <si>
    <t>कविलासी नगरपालिका, सर्लाही</t>
  </si>
  <si>
    <t>गोडैटा नगरपालिका, सर्लाही</t>
  </si>
  <si>
    <t>चन्द्रनगर गाउँपालिका, सर्लाही</t>
  </si>
  <si>
    <t>हरिवन नगरपालिका, सर्लाही</t>
  </si>
  <si>
    <t>हरिपुर नगरपालिका, सर्लाही</t>
  </si>
  <si>
    <t>बरहथवा नगरपालिका, सर्लाही</t>
  </si>
  <si>
    <t>लालबन्दी नगरपालिका, सर्लाही</t>
  </si>
  <si>
    <t>मलंगवा नगरपालिका, सर्लाही</t>
  </si>
  <si>
    <t>भगवानपुर गाउँपालिका, सिराहा</t>
  </si>
  <si>
    <t>औरही गाउँपालिका, सिराहा</t>
  </si>
  <si>
    <t>बरियारपट्टी गाउँपालिका, सिराहा</t>
  </si>
  <si>
    <t>नरहा गाउँपालिका, सिराहा</t>
  </si>
  <si>
    <t>बिष्णुपुर गाउँपालिका, सिराहा</t>
  </si>
  <si>
    <t>लक्ष्मीपुर पतारी गाउँपालिका, सिराहा</t>
  </si>
  <si>
    <t>लहान नगरपालिका, सिराहा</t>
  </si>
  <si>
    <t>गोलबजार नगरपालिका, सिराहा</t>
  </si>
  <si>
    <t>कर्जन्हा नगरपालिका, सिराहा</t>
  </si>
  <si>
    <t>सिरहा नगरपालिका, सिराहा</t>
  </si>
  <si>
    <t>मिर्चैया नगरपालिका, सिराहा</t>
  </si>
  <si>
    <t>सुखीपुर नगरपालिका, सिराहा</t>
  </si>
  <si>
    <t>सखुवानान्कारकट्टी गाउँपालिका, सिराहा</t>
  </si>
  <si>
    <t>अर्नमा गाउँपालिका, सिराहा</t>
  </si>
  <si>
    <t>कल्याणपुर नगरपालिका, सिराहा</t>
  </si>
  <si>
    <t>धनगढीमाई नगरपालिका, सिराहा</t>
  </si>
  <si>
    <t>काठमाडौँ महानगरपालिका, काठमाडौँ</t>
  </si>
  <si>
    <t>काठमाडौँ</t>
  </si>
  <si>
    <t>बुढानिलकण्ठ नगरपालिका, काठमाडौँ</t>
  </si>
  <si>
    <t>कीर्तिपुर नगरपालिका, काठमाडौँ</t>
  </si>
  <si>
    <t>चन्द्रागिरी नगरपालिका, काठमाडौँ</t>
  </si>
  <si>
    <t>नागार्जुन नगरपालिका, काठमाडौँ</t>
  </si>
  <si>
    <t>टोखा नगरपालिका, काठमाडौँ</t>
  </si>
  <si>
    <t>तारकेश्वर नगरपालिका, काठमाडौँ</t>
  </si>
  <si>
    <t>कागेश्वरी मनोहरा नगरपालिका, काठमाडौँ</t>
  </si>
  <si>
    <t>गोकर्णेश्वर नगरपालिका, काठमाडौँ</t>
  </si>
  <si>
    <t>शङ्खरापुर नगरपालिका, काठमाडौँ</t>
  </si>
  <si>
    <t>दक्षिणकाली नगरपालिका, काठमाडौँ</t>
  </si>
  <si>
    <t>धुलिखेल नगरपालिका, काभ्रेपलाञ्चोक</t>
  </si>
  <si>
    <t>काभ्रेपलाञ्चोक</t>
  </si>
  <si>
    <t>पनौती नगरपालिका, काभ्रेपलाञ्चोक</t>
  </si>
  <si>
    <t>पाँचखाल नगरपालिका, काभ्रेपलाञ्चोक</t>
  </si>
  <si>
    <t>बनेपा नगरपालिका, काभ्रेपलाञ्चोक</t>
  </si>
  <si>
    <t>मण्डनदेउपुर नगरपालिका, काभ्रेपलाञ्चोक</t>
  </si>
  <si>
    <t>खानीखोला गाउँपालिका, काभ्रेपलाञ्चोक</t>
  </si>
  <si>
    <t>चौंरीदेउराली गाउँपालिका, काभ्रेपलाञ्चोक</t>
  </si>
  <si>
    <t>तेमाल गाउँपालिका, काभ्रेपलाञ्चोक</t>
  </si>
  <si>
    <t>बेथानचोक गाउँपालिका, काभ्रेपलाञ्चोक</t>
  </si>
  <si>
    <t>भुम्लु गाउँपालिका, काभ्रेपलाञ्चोक</t>
  </si>
  <si>
    <t>महाभारत गाउँपालिका, काभ्रेपलाञ्चोक</t>
  </si>
  <si>
    <t>रोशी गाउँपालिका, काभ्रेपलाञ्चोक</t>
  </si>
  <si>
    <t>भरतपुर महानगरपालिका, चितवन</t>
  </si>
  <si>
    <t>कालिका नगरपालिका, चितवन</t>
  </si>
  <si>
    <t>खैरहनी नगरपालिका, चितवन</t>
  </si>
  <si>
    <t>माडी नगरपालिका, चितवन</t>
  </si>
  <si>
    <t>रत्ननगर नगरपालिका, चितवन</t>
  </si>
  <si>
    <t>राप्ती नगरपालिका, चितवन</t>
  </si>
  <si>
    <t>इच्छाकामना गाउँपालिका, चितवन</t>
  </si>
  <si>
    <t>विगु गाउँपालिका, दोलखा</t>
  </si>
  <si>
    <t>मेलुङ गाउँपालिका, दोलखा</t>
  </si>
  <si>
    <t>वैतेश्वर गाउँपालिका, दोलखा</t>
  </si>
  <si>
    <t>शैलुङ गाउँपालिका, दोलखा</t>
  </si>
  <si>
    <t>जिरी नगरपालिका, दोलखा</t>
  </si>
  <si>
    <t>भिमेश्वर नगरपालिका, दोलखा</t>
  </si>
  <si>
    <t>कालिन्चोक गाउँपालिका, दोलखा</t>
  </si>
  <si>
    <t>गौरिशंकर गाउँपालिका, दोलखा</t>
  </si>
  <si>
    <t>तामाकोशी गाउँपालिका, दोलखा</t>
  </si>
  <si>
    <t>खनियाबास गाउँपालिका, धादिंग</t>
  </si>
  <si>
    <t>गङ्गाजमुना गाउँपालिका, धादिंग</t>
  </si>
  <si>
    <t>गजुरी गाउँपालिका, धादिंग</t>
  </si>
  <si>
    <t>ज्वालामूखी गाउँपालिका, धादिंग</t>
  </si>
  <si>
    <t>धुनीबेंशी नगरपालिका, धादिंग</t>
  </si>
  <si>
    <t>नीलकण्ठ नगरपालिका, धादिंग</t>
  </si>
  <si>
    <t>गल्छी गाउँपालिका, धादिंग</t>
  </si>
  <si>
    <t>त्रिपुरासुन्दरी गाउँपालिका, धादिंग</t>
  </si>
  <si>
    <t>थाक्रे गाउँपालिका, धादिंग</t>
  </si>
  <si>
    <t>नेत्रावती डवजोङ गाउँपालिका, धादिंग</t>
  </si>
  <si>
    <t>बेनीघाट रोराङ्ग गाउँपालिका, धादिंग</t>
  </si>
  <si>
    <t>रुवी भ्याली गाउँपालिका, धादिंग</t>
  </si>
  <si>
    <t>सिद्धलेक गाउँपालिका, धादिंग</t>
  </si>
  <si>
    <t>बेलकोटगढी नगरपालिका, नुवाकोट</t>
  </si>
  <si>
    <t>विदुर नगरपालिका, नुवाकोट</t>
  </si>
  <si>
    <t>ककनी गाउँपालिका, नुवाकोट</t>
  </si>
  <si>
    <t>किस्पाङ गाउँपालिका, नुवाकोट</t>
  </si>
  <si>
    <t>तादीगाउँ गाउँपालिका, नुवाकोट</t>
  </si>
  <si>
    <t>तारकेश्वर गाउँपालिका, नुवाकोट</t>
  </si>
  <si>
    <t>दुप्चेश्वर गाउँपालिका, नुवाकोट</t>
  </si>
  <si>
    <t>पञ्चकन्या गाउँपालिका, नुवाकोट</t>
  </si>
  <si>
    <t>म्यगङ गाउँपालिका, नुवाकोट</t>
  </si>
  <si>
    <t>लिखु गाउँपालिका, नुवाकोट</t>
  </si>
  <si>
    <t>शिवपुरी गाउँपालिका, नुवाकोट</t>
  </si>
  <si>
    <t>सूर्यगढी गाउँपालिका, नुवाकोट</t>
  </si>
  <si>
    <t>भक्तपुर नगरपालिका, भक्तपुर</t>
  </si>
  <si>
    <t>चाँगुनारायण नगरपालिका, भक्तपुर</t>
  </si>
  <si>
    <t>मध्यपुर थिमी नगरपालिका, भक्तपुर</t>
  </si>
  <si>
    <t>सूर्यविनायक नगरपालिका, भक्तपुर</t>
  </si>
  <si>
    <t>हेटौडा उप महानगरपालिका, मकवानपुर</t>
  </si>
  <si>
    <t>थाहा नगरपालिका, मकवानपुर</t>
  </si>
  <si>
    <t>इन्द्रसरोवर गाउँपालिका, मकवानपुर</t>
  </si>
  <si>
    <t>कैलाश गाउँपालिका, मकवानपुर</t>
  </si>
  <si>
    <t>बकैया गाउँपालिका, मकवानपुर</t>
  </si>
  <si>
    <t>भीमफेदी गाउँपालिका, मकवानपुर</t>
  </si>
  <si>
    <t>मकवानपुरगढी गाउँपालिका, मकवानपुर</t>
  </si>
  <si>
    <t>मनहरी गाउँपालिका, मकवानपुर</t>
  </si>
  <si>
    <t>राक्सिराङ्ग गाउँपालिका, मकवानपुर</t>
  </si>
  <si>
    <t>वाग्मती गाउँपालिका, मकवानपुर</t>
  </si>
  <si>
    <t>उत्तरगया गाउँपालिका, रसुवा</t>
  </si>
  <si>
    <t>कालिका गाउँपालिका, रसुवा</t>
  </si>
  <si>
    <t>गोसाईकुण्ड गाउँपालिका, रसुवा</t>
  </si>
  <si>
    <t>नौकुण्ड गाउँपालिका, रसुवा</t>
  </si>
  <si>
    <t>आमाछोदिङमो गाउँपालिका, रसुवा</t>
  </si>
  <si>
    <t>मन्थली नगरपालिका, रामेछाप</t>
  </si>
  <si>
    <t>रामेछाप नगरपालिका, रामेछाप</t>
  </si>
  <si>
    <t>उमाकुण्ड गाउँपालिका, रामेछाप</t>
  </si>
  <si>
    <t>दोरम्बा गाउँपालिका, रामेछाप</t>
  </si>
  <si>
    <t>खाँडादेवी गाउँपालिका, रामेछाप</t>
  </si>
  <si>
    <t>सुनापती गाउँपालिका, रामेछाप</t>
  </si>
  <si>
    <t>लिखु तामाकोशी गाउँपालिका, रामेछाप</t>
  </si>
  <si>
    <t>गोकुलगङ्गा गाउँपालिका, रामेछाप</t>
  </si>
  <si>
    <t>ललितपुर महानगरपालिका, ललितपुर</t>
  </si>
  <si>
    <t>गोदावरी नगरपालिका, ललितपुर</t>
  </si>
  <si>
    <t>महालक्ष्मी नगरपालिका, ललितपुर</t>
  </si>
  <si>
    <t>कोन्ज्योसोम गाउँपालिका, ललितपुर</t>
  </si>
  <si>
    <t>महाङ्काल गाउँपालिका, ललितपुर</t>
  </si>
  <si>
    <t>वाग्मती गाउँपालिका, ललितपुर</t>
  </si>
  <si>
    <t>चौतारा साँगाचोकगढी नगरपालिका, सिन्धुपाल्चोक</t>
  </si>
  <si>
    <t>जुगल गाउँपालिका, सिन्धुपाल्चोक</t>
  </si>
  <si>
    <t>मेलम्ची नगरपालिका, सिन्धुपाल्चोक</t>
  </si>
  <si>
    <t>वाह्रविसे नगरपालिका, सिन्धुपाल्चोक</t>
  </si>
  <si>
    <t>इन्द्रावती गाउँपालिका, सिन्धुपाल्चोक</t>
  </si>
  <si>
    <t>त्रिपुरासन्दरी गाउँपालिका, सिन्धुपाल्चोक</t>
  </si>
  <si>
    <t>पाँचपोखरी थाङपाल गाउँपालिका, सिन्धुपाल्चोक</t>
  </si>
  <si>
    <t>बलेफी गाउँपालिका, सिन्धुपाल्चोक</t>
  </si>
  <si>
    <t>भोटेकोशी गाउँपालिका, सिन्धुपाल्चोक</t>
  </si>
  <si>
    <t>सुनकोशी गाउँपालिका, सिन्धुपाल्चोक</t>
  </si>
  <si>
    <t>हेलम्बु गाउँपालिका, सिन्धुपाल्चोक</t>
  </si>
  <si>
    <t>कमलामाई नगरपालिका, सिन्धुली</t>
  </si>
  <si>
    <t>दुधौली नगरपालिका, सिन्धुली</t>
  </si>
  <si>
    <t>गोलन्जोर गाउँपालिका, सिन्धुली</t>
  </si>
  <si>
    <t>तीनपाटन गाउँपालिका, सिन्धुली</t>
  </si>
  <si>
    <t>फिक्कल गाउँपालिका, सिन्धुली</t>
  </si>
  <si>
    <t>मरिण गाउँपालिका, सिन्धुली</t>
  </si>
  <si>
    <t>सुनकोशी गाउँपालिका, सिन्धुली</t>
  </si>
  <si>
    <t>हरिहरपुरगढी गाउँपालिका, सिन्धुली</t>
  </si>
  <si>
    <t>माछापुछ्रे गाउँपालिका, कास्की</t>
  </si>
  <si>
    <t>रुपा गाउँपालिका, कास्की</t>
  </si>
  <si>
    <t>पोखरा महानगरपालिका, कास्की</t>
  </si>
  <si>
    <t>अन्नपूर्ण गाउँपालिका, कास्की</t>
  </si>
  <si>
    <t>मादी गाउँपालिका, कास्की</t>
  </si>
  <si>
    <t>पालुङटार नगरपालिका, गोरखा</t>
  </si>
  <si>
    <t>बारपाक सुलिकोट गाउँपालिका, गोरखा</t>
  </si>
  <si>
    <t>अजिरकोट गाउँपालिका, गोरखा</t>
  </si>
  <si>
    <t>शहिद लखन गाउँपालिका, गोरखा</t>
  </si>
  <si>
    <t>सिरानचोक गाउँपालिका, गोरखा</t>
  </si>
  <si>
    <t>चुमनुव्री गाउँपालिका, गोरखा</t>
  </si>
  <si>
    <t>धार्चे गाउँपालिका, गोरखा</t>
  </si>
  <si>
    <t>भीमसेनथापा गाउँपालिका, गोरखा</t>
  </si>
  <si>
    <t>आरुघाट गाउँपालिका, गोरखा</t>
  </si>
  <si>
    <t>गण्डकी गाउँपालिका, गोरखा</t>
  </si>
  <si>
    <t>गोरखा नगरपालिका, गोरखा</t>
  </si>
  <si>
    <t>व्यास नगरपालिका, तनहुँ</t>
  </si>
  <si>
    <t>आँबुखैरेनी गाउँपालिका, तनहुँ</t>
  </si>
  <si>
    <t>बन्दिपुर गाउँपालिका, तनहुँ</t>
  </si>
  <si>
    <t>भानु नगरपालिका, तनहुँ</t>
  </si>
  <si>
    <t>शुक्लागण्डकी नगरपालिका, तनहुँ</t>
  </si>
  <si>
    <t>ऋषिङ गाउँपालिका, तनहुँ</t>
  </si>
  <si>
    <t>घिरिङ गाउँपालिका, तनहुँ</t>
  </si>
  <si>
    <t>देवघाट गाउँपालिका, तनहुँ</t>
  </si>
  <si>
    <t>म्याग्दे गाउँपालिका, तनहुँ</t>
  </si>
  <si>
    <t>भिमाद नगरपालिका, तनहुँ</t>
  </si>
  <si>
    <t>बुलिङटार गाउँपालिका, नवलपुर</t>
  </si>
  <si>
    <t>नवलपरासी पूर्व भाग</t>
  </si>
  <si>
    <t>कावासोती नगरपालिका, नवलपुर</t>
  </si>
  <si>
    <t>गैंडाकोट नगरपालिका, नवलपुर</t>
  </si>
  <si>
    <t>देवचुली नगरपालिका, नवलपुर</t>
  </si>
  <si>
    <t>मध्यविन्दु नगरपालिका, नवलपुर</t>
  </si>
  <si>
    <t>बिनयी त्रिवेणी गाउँपालिका, नवलपुर</t>
  </si>
  <si>
    <t>बौदीकाली गाउँपालिका, नवलपुर</t>
  </si>
  <si>
    <t>हुप्सेकोट गाउँपालिका, नवलपुर</t>
  </si>
  <si>
    <t>कुश्मा नगरपालिका, पर्बत</t>
  </si>
  <si>
    <t>जलजला गाउँपालिका, पर्बत</t>
  </si>
  <si>
    <t>पैयूं गाउँपालिका, पर्बत</t>
  </si>
  <si>
    <t>महाशिला गाउँपालिका, पर्बत</t>
  </si>
  <si>
    <t>मोदी गाउँपालिका, पर्बत</t>
  </si>
  <si>
    <t>फलेवास नगरपालिका, पर्बत</t>
  </si>
  <si>
    <t>विहादी गाउँपालिका, पर्बत</t>
  </si>
  <si>
    <t>बागलुङ नगरपालिका, बागलुङ</t>
  </si>
  <si>
    <t>गल्कोट नगरपालिका, बागलुङ</t>
  </si>
  <si>
    <t>जैमिनी नगरपालिका, बागलुङ</t>
  </si>
  <si>
    <t>ढोरपाटन नगरपालिका, बागलुङ</t>
  </si>
  <si>
    <t>काठेखोला गाउँपालिका, बागलुङ</t>
  </si>
  <si>
    <t>निसीखोला गाउँपालिका, बागलुङ</t>
  </si>
  <si>
    <t>वडिगाड गाउँपालिका, बागलुङ</t>
  </si>
  <si>
    <t>ताराखोला गाउँपालिका, बागलुङ</t>
  </si>
  <si>
    <t>वरेङ गाउँपालिका, बागलुङ</t>
  </si>
  <si>
    <t>तमानखोला गाउँपालिका, बागलुङ</t>
  </si>
  <si>
    <t>चामे गाउँपालिका, मनाङ</t>
  </si>
  <si>
    <t>नार्पा भूमि गाउँपालिका, मनाङ</t>
  </si>
  <si>
    <t>मनाङ ङिस्याङ गाउँपालिका, मनाङ</t>
  </si>
  <si>
    <t>नासोँ गाउँपालिका, मनाङ</t>
  </si>
  <si>
    <t>लोमन्थाङ गाउँपालिका, मुस्ताङ</t>
  </si>
  <si>
    <t>वारागुङ मुक्तिक्षेत्र गाउँपालिका, मुस्ताङ</t>
  </si>
  <si>
    <t>घरपझोङ गाउँपालिका, मुस्ताङ</t>
  </si>
  <si>
    <t>थासाङ गाउँपालिका, मुस्ताङ</t>
  </si>
  <si>
    <t>लो-घेकर दामोदरकुण्ड गाउँपालिका, मुस्ताङ</t>
  </si>
  <si>
    <t>बेनी नगरपालिका, म्याग्दी</t>
  </si>
  <si>
    <t>अन्नपूर्ण गाउँपालिका, म्याग्दी</t>
  </si>
  <si>
    <t>धवलागिरी गाउँपालिका, म्याग्दी</t>
  </si>
  <si>
    <t>मालिका गाउँपालिका, म्याग्दी</t>
  </si>
  <si>
    <t>मंगला गाउँपालिका, म्याग्दी</t>
  </si>
  <si>
    <t>रघुगंगा गाउँपालिका, म्याग्दी</t>
  </si>
  <si>
    <t>बेसीशहर नगरपालिका, लमजुङ</t>
  </si>
  <si>
    <t>मध्यनेपाल नगरपालिका, लमजुङ</t>
  </si>
  <si>
    <t>दूधपोखरी गाउँपालिका, लमजुङ</t>
  </si>
  <si>
    <t>सुन्दरबजार नगरपालिका, लमजुङ</t>
  </si>
  <si>
    <t>दोर्दी गाउँपालिका, लमजुङ</t>
  </si>
  <si>
    <t>मर्स्याङदी गाउँपालिका, लमजुङ</t>
  </si>
  <si>
    <t>क्होलासोथार गाउँपालिका, लमजुङ</t>
  </si>
  <si>
    <t>गल्याङ नगरपालिका, स्यांजा</t>
  </si>
  <si>
    <t>भीरकोट नगरपालिका, स्यांजा</t>
  </si>
  <si>
    <t>वालिङ नगरपालिका, स्यांजा</t>
  </si>
  <si>
    <t>हरिनास गाउँपालिका, स्यांजा</t>
  </si>
  <si>
    <t>आँधिखोला गाउँपालिका, स्यांजा</t>
  </si>
  <si>
    <t>फेदीखोला गाउँपालिका, स्यांजा</t>
  </si>
  <si>
    <t>बिरुवा गाउँपालिका, स्यांजा</t>
  </si>
  <si>
    <t>चापकोट नगरपालिका, स्यांजा</t>
  </si>
  <si>
    <t>पुतलीबजार नगरपालिका, स्यांजा</t>
  </si>
  <si>
    <t>भुमिकास्थान नगरपालिका, अर्घाखाँची</t>
  </si>
  <si>
    <t>शितगंगा नगरपालिका, अर्घाखाँची</t>
  </si>
  <si>
    <t>सन्धिखर्क नगरपालिका, अर्घाखाँची</t>
  </si>
  <si>
    <t>छत्रदेव गाउँपालिका, अर्घाखाँची</t>
  </si>
  <si>
    <t>पाणिनी गाउँपालिका, अर्घाखाँची</t>
  </si>
  <si>
    <t>मालारानी गाउँपालिका, अर्घाखाँची</t>
  </si>
  <si>
    <t>कपिलवस्तु नगरपालिका, कपिलवस्तु</t>
  </si>
  <si>
    <t>कृष्णनगर नगरपालिका, कपिलवस्तु</t>
  </si>
  <si>
    <t>बाणगंगा नगरपालिका, कपिलवस्तु</t>
  </si>
  <si>
    <t>बुद्दभुमी नगरपालिका, कपिलवस्तु</t>
  </si>
  <si>
    <t>महाराजग‌ंज नगरपालिका, कपिलवस्तु</t>
  </si>
  <si>
    <t>शिवराज नगरपालिका, कपिलवस्तु</t>
  </si>
  <si>
    <t>मायादेवी गाउँपालिका, कपिलवस्तु</t>
  </si>
  <si>
    <t>यशोधरा गाउँपालिका, कपिलवस्तु</t>
  </si>
  <si>
    <t>विजयनगर गाउँपालिका, कपिलवस्तु</t>
  </si>
  <si>
    <t>शुद्दोधन गाउँपालिका, कपिलवस्तु</t>
  </si>
  <si>
    <t>चन्द्रकोट गाउँपालिका, गुल्मी</t>
  </si>
  <si>
    <t>इस्मा गाउँपालिका, गुल्मी</t>
  </si>
  <si>
    <t>मुसिकोट नगरपालिका, गुल्मी</t>
  </si>
  <si>
    <t>गुल्मीदरबार गाउँपालिका, गुल्मी</t>
  </si>
  <si>
    <t>रेसुङ्गा नगरपालिका, गुल्मी</t>
  </si>
  <si>
    <t>कालीगण्डकी गाउँपालिका, गुल्मी</t>
  </si>
  <si>
    <t>छत्रकोट गाउँपालिका, गुल्मी</t>
  </si>
  <si>
    <t>धुर्कोट गाउँपालिका, गुल्मी</t>
  </si>
  <si>
    <t>मदाने गाउँपालिका, गुल्मी</t>
  </si>
  <si>
    <t>मालिका गाउँपालिका, गुल्मी</t>
  </si>
  <si>
    <t>रुरुक्षेत्र गाउँपालिका, गुल्मी</t>
  </si>
  <si>
    <t>सत्यवती गाउँपालिका, गुल्मी</t>
  </si>
  <si>
    <t>बँगलाचुली गाउँपालिका, दाङ</t>
  </si>
  <si>
    <t>घोराही उप महानगरपालिका, दाङ</t>
  </si>
  <si>
    <t>तुल्सीपुर उप महानगरपालिका, दाङ</t>
  </si>
  <si>
    <t>शान्तिनगर गाउँपालिका, दाङ</t>
  </si>
  <si>
    <t>लमही नगरपालिका, दाङ</t>
  </si>
  <si>
    <t>गढवा गाउँपालिका, दाङ</t>
  </si>
  <si>
    <t>दँगीशरणा गाउँपालिका, दाङ</t>
  </si>
  <si>
    <t>राजपुर गाउँपालिका, दाङ</t>
  </si>
  <si>
    <t>राप्ती गाउँपालिका, दाङ</t>
  </si>
  <si>
    <t>सुस्ता गाउँपालिका, नवलपरासी</t>
  </si>
  <si>
    <t>नवलपरासी पश्चिम भाग</t>
  </si>
  <si>
    <t>बर्दघाट नगरपालिका, नवलपरासी</t>
  </si>
  <si>
    <t>रामग्राम नगरपालिका, नवलपरासी</t>
  </si>
  <si>
    <t>प्रतापपुर गाउँपालिका, नवलपरासी</t>
  </si>
  <si>
    <t>सुनवल नगरपालिका, नवलपरासी</t>
  </si>
  <si>
    <t>पाल्हिनन्दन गाउँपालिका, नवलपरासी</t>
  </si>
  <si>
    <t>सरावल गाउँपालिका, नवलपरासी</t>
  </si>
  <si>
    <t>तानसेन नगरपालिका, पाल्पा</t>
  </si>
  <si>
    <t>रामपुर नगरपालिका, पाल्पा</t>
  </si>
  <si>
    <t>रैनादेवी छहरा गाउँपालिका, पाल्पा</t>
  </si>
  <si>
    <t>तिनाउ गाउँपालिका, पाल्पा</t>
  </si>
  <si>
    <t>बगनासकाली गाउँपालिका, पाल्पा</t>
  </si>
  <si>
    <t>निस्दि गाउँपालिका, पाल्पा</t>
  </si>
  <si>
    <t>पुर्वखोला गाउँपालिका, पाल्पा</t>
  </si>
  <si>
    <t>माथागढी गाउँपालिका, पाल्पा</t>
  </si>
  <si>
    <t>रम्भा गाउँपालिका, पाल्पा</t>
  </si>
  <si>
    <t>रिब्दिकोट गाउँपालिका, पाल्पा</t>
  </si>
  <si>
    <t>प्युठान नगरपालिका, प्युठान</t>
  </si>
  <si>
    <t>स्वर्गद्वारी नगरपालिका, प्युठान</t>
  </si>
  <si>
    <t>ऐरावती गाउँपालिका, प्युठान</t>
  </si>
  <si>
    <t>गौमुखी गाउँपालिका, प्युठान</t>
  </si>
  <si>
    <t>झिमरुक गाउँपालिका, प्युठान</t>
  </si>
  <si>
    <t>नौबहिनी गाउँपालिका, प्युठान</t>
  </si>
  <si>
    <t>मल्लरानी गाउँपालिका, प्युठान</t>
  </si>
  <si>
    <t>माण्डवी गाउँपालिका, प्युठान</t>
  </si>
  <si>
    <t>सरुमारानी गाउँपालिका, प्युठान</t>
  </si>
  <si>
    <t>बढैयाताल गाउँपालिका, बर्दिया</t>
  </si>
  <si>
    <t>गेरुवा गाउँपालिका, बर्दिया</t>
  </si>
  <si>
    <t>गुलरिया नगरपालिका, बर्दिया</t>
  </si>
  <si>
    <t>ठाकुरबाबा नगरपालिका, बर्दिया</t>
  </si>
  <si>
    <t>बाँसगढी नगरपालिका, बर्दिया</t>
  </si>
  <si>
    <t>बारबर्दिया नगरपालिका, बर्दिया</t>
  </si>
  <si>
    <t>मधुवन नगरपालिका, बर्दिया</t>
  </si>
  <si>
    <t>राजापुर नगरपालिका, बर्दिया</t>
  </si>
  <si>
    <t>नेपालगँज उप महानगरपालिका, बाँके</t>
  </si>
  <si>
    <t>राप्तीसोनारी गाउँपालिका, बाँके</t>
  </si>
  <si>
    <t>कोहलपुर नगरपालिका, बाँके</t>
  </si>
  <si>
    <t>खजुरा गाउँपालिका, बाँके</t>
  </si>
  <si>
    <t>जानकी गाउँपालिका, बाँके</t>
  </si>
  <si>
    <t>डुडुवा गाउँपालिका, बाँके</t>
  </si>
  <si>
    <t>बैजनाथ गाउँपालिका, बाँके</t>
  </si>
  <si>
    <t>नरैनापुर गाउँपालिका, बाँके</t>
  </si>
  <si>
    <t>पुथ उत्तरगँगा गाउँपालिका, रुकुमकोट</t>
  </si>
  <si>
    <t>रुकुम</t>
  </si>
  <si>
    <t>भूमे गाउँपालिका, रुकुमकोट</t>
  </si>
  <si>
    <t>सिस्ने गाउँपालिका, रुकुमकोट</t>
  </si>
  <si>
    <t>बुटवल उप महानगरपालिका, रुपन्देही</t>
  </si>
  <si>
    <t>तिलोत्तमा नगरपालिका, रुपन्देही</t>
  </si>
  <si>
    <t>देवदह नगरपालिका, रुपन्देही</t>
  </si>
  <si>
    <t>लुम्बिनी सांस्कृतिक नगरपालिका, रुपन्देही</t>
  </si>
  <si>
    <t>सिद्धार्थनगर नगरपालिका, रुपन्देही</t>
  </si>
  <si>
    <t>सैनामैना नगरपालिका, रुपन्देही</t>
  </si>
  <si>
    <t>ओमसतिया गाउँपालिका, रुपन्देही</t>
  </si>
  <si>
    <t>कन्चन गाउँपालिका, रुपन्देही</t>
  </si>
  <si>
    <t>गैडहवा गाउँपालिका, रुपन्देही</t>
  </si>
  <si>
    <t>मर्चवारी गाउँपालिका, रुपन्देही</t>
  </si>
  <si>
    <t>मायादेवी गाउँपालिका, रुपन्देही</t>
  </si>
  <si>
    <t>रोहिणी गाउँपालिका, रुपन्देही</t>
  </si>
  <si>
    <t>सियारी गाउँपालिका, रुपन्देही</t>
  </si>
  <si>
    <t>सुद्धोधन गाउँपालिका, रुपन्देही</t>
  </si>
  <si>
    <t>रोल्पा नगरपालिका, रोल्पा</t>
  </si>
  <si>
    <t>त्रिवेणी गाउँपालिका, रोल्पा</t>
  </si>
  <si>
    <t>सुनिलस्मृति  गाउँपालिका, रोल्पा</t>
  </si>
  <si>
    <t>परिवर्तन गाउँपालिका, रोल्पा</t>
  </si>
  <si>
    <t>माडी गाउँपालिका, रोल्पा</t>
  </si>
  <si>
    <t>थबाङ गाउँपालिका, रोल्पा</t>
  </si>
  <si>
    <t>रुन्टीगढी गाउँपालिका, रोल्पा</t>
  </si>
  <si>
    <t>लुङग्री गाउँपालिका, रोल्पा</t>
  </si>
  <si>
    <t>गंगादेव गाउँपालिका, रोल्पा</t>
  </si>
  <si>
    <t>सुनछहरी गाउँपालिका, रोल्पा</t>
  </si>
  <si>
    <t>सान्नी त्रीवेणी गाउँपालिका, कालिकोट</t>
  </si>
  <si>
    <t>शुभ कालीका  गाउँपालिका, कालिकोट</t>
  </si>
  <si>
    <t>रास्कोट नगरपालिका, कालिकोट</t>
  </si>
  <si>
    <t>महावै गाउँपालिका, कालिकोट</t>
  </si>
  <si>
    <t>पलता गाउँपालिका, कालिकोट</t>
  </si>
  <si>
    <t>खाडाचक्र नगरपालिका, कालिकोट</t>
  </si>
  <si>
    <t>पचालझरना गाउँपालिका, कालिकोट</t>
  </si>
  <si>
    <t>तिलागुफा नगरपालिका, कालिकोट</t>
  </si>
  <si>
    <t>नरहरीनाथ गाउँपालिका, कालिकोट</t>
  </si>
  <si>
    <t>छेडागाड नगरपालिका, जाजरकोट</t>
  </si>
  <si>
    <t>भेरी नगरपालिका, जाजरकोट</t>
  </si>
  <si>
    <t>नलगाड नगरपालिका, जाजरकोट</t>
  </si>
  <si>
    <t>जुनिचादे गाउँपालिका, जाजरकोट</t>
  </si>
  <si>
    <t>कुसे गाउँपालिका, जाजरकोट</t>
  </si>
  <si>
    <t>बारेकोट गाउँपालिका, जाजरकोट</t>
  </si>
  <si>
    <t>सिवालय गाउँपालिका, जाजरकोट</t>
  </si>
  <si>
    <t>पातारासी गाउँपालिका, जुम्ला</t>
  </si>
  <si>
    <t>हिमा गाउँपालिका, जुम्ला</t>
  </si>
  <si>
    <t>चन्दननाथ नगरपालिका, जुम्ला</t>
  </si>
  <si>
    <t>गुठीचौर गाउँपालिका, जुम्ला</t>
  </si>
  <si>
    <t>कनकासुन्दरी गाउँपालिका, जुम्ला</t>
  </si>
  <si>
    <t>तातोपानी गाउँपालिका, जुम्ला</t>
  </si>
  <si>
    <t>तिला गाउँपालिका, जुम्ला</t>
  </si>
  <si>
    <t>सिंजा गाउँपालिका, जुम्ला</t>
  </si>
  <si>
    <t>ठुलिभेरी नगरपालिका, डोल्पा</t>
  </si>
  <si>
    <t>डोल्पा वुद्ध गाउँपालिका, डोल्पा</t>
  </si>
  <si>
    <t>काइके गाउँपालिका, डोल्पा</t>
  </si>
  <si>
    <t>छार्का ताङसोङ गाउँपालिका, डोल्पा</t>
  </si>
  <si>
    <t>जगदुल्ला गाउँपालिका, डोल्पा</t>
  </si>
  <si>
    <t>मुड्केचुला गाउँपालिका, डोल्पा</t>
  </si>
  <si>
    <t>शे फोक्सुण्डो गाउँपालिका, डोल्पा</t>
  </si>
  <si>
    <t>आठविस नगरपालिका, दैलेख</t>
  </si>
  <si>
    <t>ठाँटीकाध गाउँपालिका, दैलेख</t>
  </si>
  <si>
    <t>भैरवी गाउँपालिका, दैलेख</t>
  </si>
  <si>
    <t>भगवतिमाइ गाउँपालिका, दैलेख</t>
  </si>
  <si>
    <t>दुल्लु नगरपालिका, दैलेख</t>
  </si>
  <si>
    <t>नारायण नगरपालिका, दैलेख</t>
  </si>
  <si>
    <t>गुरास गाउँपालिका, दैलेख</t>
  </si>
  <si>
    <t>डुङ्गेश्वर गाउँपालिका, दैलेख</t>
  </si>
  <si>
    <t>चामुण्डा विन्द्रासैनी नगरपालिका, दैलेख</t>
  </si>
  <si>
    <t>नौमुले गाउँपालिका, दैलेख</t>
  </si>
  <si>
    <t>महावु गाउँपालिका, दैलेख</t>
  </si>
  <si>
    <t>छायानाथ रारा नगरपालिका, मुगु</t>
  </si>
  <si>
    <t>मुगुम कार्मारोङ गाउँपालिका, मुगु</t>
  </si>
  <si>
    <t>खत्याड गाउँपालिका, मुगु</t>
  </si>
  <si>
    <t>सोरु गाउँपालिका, मुगु</t>
  </si>
  <si>
    <t>चौरजहारी नगरपालिका, रुकुम</t>
  </si>
  <si>
    <t>रुकुम पश्चिम भाग</t>
  </si>
  <si>
    <t>मुसिकोट नगरपालिका, रुकुम</t>
  </si>
  <si>
    <t>बाँफिकोट गाउँपालिका, रुकुम</t>
  </si>
  <si>
    <t>त्रिवेणी गाउँपालिका, रुकुम</t>
  </si>
  <si>
    <t>आठबिसकोट नगरपालिका, रुकुम</t>
  </si>
  <si>
    <t>सानीभेरी गाउँपालिका, रुकुम</t>
  </si>
  <si>
    <t>बनगाड नगरपालिका, सल्यान</t>
  </si>
  <si>
    <t>त्रिवेणी गाउँपालिका, सल्यान</t>
  </si>
  <si>
    <t>बागचौर नगरपालिका, सल्यान</t>
  </si>
  <si>
    <t>कपुरकोट गाउँपालिका, सल्यान</t>
  </si>
  <si>
    <t>सारदा नगरपालिका, सल्यान</t>
  </si>
  <si>
    <t>दार्मा गाउँपालिका, सल्यान</t>
  </si>
  <si>
    <t>कालीमाटी गाउँपालिका, सल्यान</t>
  </si>
  <si>
    <t>कुमाख गाउँपालिका, सल्यान</t>
  </si>
  <si>
    <t>छत्रेश्वरी गाउँपालिका, सल्यान</t>
  </si>
  <si>
    <t>सिद्ध कुमाख गाउँपालिका, सल्यान</t>
  </si>
  <si>
    <t>गुर्भाकोट नगरपालिका, सुर्खेत</t>
  </si>
  <si>
    <t>बराहताल गाउँपालिका, सुर्खेत</t>
  </si>
  <si>
    <t>बीरेन्द्रनगर नगरपालिका, सुर्खेत</t>
  </si>
  <si>
    <t>चिङ्गाड गाउँपालिका, सुर्खेत</t>
  </si>
  <si>
    <t>सिम्ता गाउँपालिका, सुर्खेत</t>
  </si>
  <si>
    <t>चौकुने गाउँपालिका, सुर्खेत</t>
  </si>
  <si>
    <t>पञ्चपुरी नगरपालिका, सुर्खेत</t>
  </si>
  <si>
    <t>भेरिगंगा नगरपालिका, सुर्खेत</t>
  </si>
  <si>
    <t>लेकवेशी नगरपालिका, सुर्खेत</t>
  </si>
  <si>
    <t>अदानचुली गाउँपालिका, हुम्ला</t>
  </si>
  <si>
    <t>सिमकोट गाउँपालिका, हुम्ला</t>
  </si>
  <si>
    <t>ताजाकोट गाउँपालिका, हुम्ला</t>
  </si>
  <si>
    <t>चंखेली गाउँपालिका, हुम्ला</t>
  </si>
  <si>
    <t>खार्पुनाथ गाउँपालिका, हुम्ला</t>
  </si>
  <si>
    <t>नाम्खा गाउँपालिका, हुम्ला</t>
  </si>
  <si>
    <t>सर्केगाड गाउँपालिका, हुम्ला</t>
  </si>
  <si>
    <t>रामारोशन गाउँपालिका, अछाम</t>
  </si>
  <si>
    <t>मेल्लेख गाउँपालिका, अछाम</t>
  </si>
  <si>
    <t>बान्नीगढी जयगढ गाउँपालिका, अछाम</t>
  </si>
  <si>
    <t>तुर्माखाद गाउँपालिका, अछाम</t>
  </si>
  <si>
    <t>ढकारी गाउँपालिका, अछाम</t>
  </si>
  <si>
    <t>चौरपाटी गाउँपालिका, अछाम</t>
  </si>
  <si>
    <t>साँफेबगर नगरपालिका, अछाम</t>
  </si>
  <si>
    <t>मंगलसेन नगरपालिका, अछाम</t>
  </si>
  <si>
    <t>पंचदेवल विनायक नगरपालिका, अछाम</t>
  </si>
  <si>
    <t>कमलबजार नगरपालिका, अछाम</t>
  </si>
  <si>
    <t>लालझाडी गाउँपालिका, कंचनपुर</t>
  </si>
  <si>
    <t>कंचनपुर</t>
  </si>
  <si>
    <t>बेलडाँडी गाउँपालिका, कंचनपुर</t>
  </si>
  <si>
    <t>शुक्लाफाँटा नगरपालिका, कंचनपुर</t>
  </si>
  <si>
    <t>दोधारा चाँदनी नगरपालिका, कंचनपुर</t>
  </si>
  <si>
    <t>भिमदत्त नगरपालिका, कंचनपुर</t>
  </si>
  <si>
    <t>बेलौरी नगरपालिका, कंचनपुर</t>
  </si>
  <si>
    <t>कृष्णपुर नगरपालिका, कंचनपुर</t>
  </si>
  <si>
    <t>पुनर्वास नगरपालिका, कंचनपुर</t>
  </si>
  <si>
    <t>बेदकोट नगरपालिका, कंचनपुर</t>
  </si>
  <si>
    <t>मोहन्याल गाउँपालिका, कैलाली</t>
  </si>
  <si>
    <t>बर्दगोरिया गाउँपालिका, कैलाली</t>
  </si>
  <si>
    <t>जोशिपुर गाउँपालिका, कैलाली</t>
  </si>
  <si>
    <t>जानकी गाउँपालिका, कैलाली</t>
  </si>
  <si>
    <t>चुरे गाउँपालिका, कैलाली</t>
  </si>
  <si>
    <t>कैलारी गाउँपालिका, कैलाली</t>
  </si>
  <si>
    <t>लम्किचुहा नगरपालिका, कैलाली</t>
  </si>
  <si>
    <t>भजनी नगरपालिका, कैलाली</t>
  </si>
  <si>
    <t>टिकापुर नगरपालिका, कैलाली</t>
  </si>
  <si>
    <t>घोडाघोडी नगरपालिका, कैलाली</t>
  </si>
  <si>
    <t>गौरीगंगा नगरपालिका, कैलाली</t>
  </si>
  <si>
    <t>गोदावरी नगरपालिका, कैलाली</t>
  </si>
  <si>
    <t>धनगढी उप महानगरपालिका, कैलाली</t>
  </si>
  <si>
    <t>भागेश्वर गाउँपालिका, डडेलधुरा</t>
  </si>
  <si>
    <t>डँडेलधुरा</t>
  </si>
  <si>
    <t>नवदुर्गा गाउँपालिका, डडेलधुरा</t>
  </si>
  <si>
    <t>गन्यापधुरा गाउँपालिका, डडेलधुरा</t>
  </si>
  <si>
    <t>आलिताल गाउँपालिका, डडेलधुरा</t>
  </si>
  <si>
    <t>अजयमेरु गाउँपालिका, डडेलधुरा</t>
  </si>
  <si>
    <t>परशुराम नगरपालिका, डडेलधुरा</t>
  </si>
  <si>
    <t>अमरगढी नगरपालिका, डडेलधुरा</t>
  </si>
  <si>
    <t>सायल गाउँपालिका, डोटी</t>
  </si>
  <si>
    <t>बोगटान फुड्सिल गाउँपालिका, डोटी</t>
  </si>
  <si>
    <t>बडिकेदार गाउँपालिका, डोटी</t>
  </si>
  <si>
    <t>पुर्विचौकी गाउँपालिका, डोटी</t>
  </si>
  <si>
    <t>जोरायल गाउँपालिका, डोटी</t>
  </si>
  <si>
    <t>के.आइ.सिं गाउँपालिका, डोटी</t>
  </si>
  <si>
    <t>आदर्श गाउँपालिका, डोटी</t>
  </si>
  <si>
    <t>शिखर नगरपालिका, डोटी</t>
  </si>
  <si>
    <t>दिपायल सिलगढी नगरपालिका, डोटी</t>
  </si>
  <si>
    <t>व्यास गाउँपालिका, दार्चुला</t>
  </si>
  <si>
    <t>लेकम गाउँपालिका, दार्चुला</t>
  </si>
  <si>
    <t>मालिकार्जुन गाउँपालिका, दार्चुला</t>
  </si>
  <si>
    <t>मार्मा गाउँपालिका, दार्चुला</t>
  </si>
  <si>
    <t>नौगाड गाउँपालिका, दार्चुला</t>
  </si>
  <si>
    <t>दुहुँ गाउँपालिका, दार्चुला</t>
  </si>
  <si>
    <t>अपिहिमाल गाउँपालिका, दार्चुला</t>
  </si>
  <si>
    <t>माहाकाली नगरपालिका, दार्चुला</t>
  </si>
  <si>
    <t>शैल्यशिखर नगरपालिका, दार्चुला</t>
  </si>
  <si>
    <t>सूर्मा गाउँपालिका, बझाङ</t>
  </si>
  <si>
    <t>वित्थडचिर गाउँपालिका, बझाङ</t>
  </si>
  <si>
    <t>मष्टा गाउँपालिका, बझाङ</t>
  </si>
  <si>
    <t>दुर्गाथली गाउँपालिका, बझाङ</t>
  </si>
  <si>
    <t>थलारा गाउँपालिका, बझाङ</t>
  </si>
  <si>
    <t>छविसपाथिभेरा गाउँपालिका, बझाङ</t>
  </si>
  <si>
    <t>तलकोट गाउँपालिका, बझाङ</t>
  </si>
  <si>
    <t>खप्तडछान्ना गाउँपालिका, बझाङ</t>
  </si>
  <si>
    <t>केदारस्युँ गाउँपालिका, बझाङ</t>
  </si>
  <si>
    <t>साईपाल गाउँपालिका, बझाङ</t>
  </si>
  <si>
    <t>जयपृथ्वी नगरपालिका, बझाङ</t>
  </si>
  <si>
    <t>बुंगल नगरपालिका, बझाङ</t>
  </si>
  <si>
    <t>हिमाली गाउँपालिका, बाजुरा</t>
  </si>
  <si>
    <t>स्वामिकार्तिक खापर गाउँपालिका, बाजुरा</t>
  </si>
  <si>
    <t>जगन्नाथ गाउँपालिका, बाजुरा</t>
  </si>
  <si>
    <t>खप्तड  छेडेदह गाउँपालिका, बाजुरा</t>
  </si>
  <si>
    <t>गौमुल गाउँपालिका, बाजुरा</t>
  </si>
  <si>
    <t>बुढिनन्दा नगरपालिका, बाजुरा</t>
  </si>
  <si>
    <t>बुढिगंगा नगरपालिका, बाजुरा</t>
  </si>
  <si>
    <t>बडिमालिका नगरपालिका, बाजुरा</t>
  </si>
  <si>
    <t>त्रिवेणी नगरपालिका, बाजुरा</t>
  </si>
  <si>
    <t>सुर्नया गाउँपालिका, बैतडी</t>
  </si>
  <si>
    <t>सिगास गाउँपालिका, बैतडी</t>
  </si>
  <si>
    <t>शिवनाथ गाउँपालिका, बैतडी</t>
  </si>
  <si>
    <t>पन्चेश्वर गाउँपालिका, बैतडी</t>
  </si>
  <si>
    <t>दोगडाकेदार गाउँपालिका, बैतडी</t>
  </si>
  <si>
    <t>डिलासैनी गाउँपालिका, बैतडी</t>
  </si>
  <si>
    <t>मेलौली नगरपालिका, बैतडी</t>
  </si>
  <si>
    <t>पुर्चौडी नगरपालिका, बैतडी</t>
  </si>
  <si>
    <t>पाटन नगरपालिका, बैतडी</t>
  </si>
  <si>
    <t>दशरथचन्द नगरपालिका, बैतडी</t>
  </si>
  <si>
    <t>प्रदेश अनुदान</t>
  </si>
  <si>
    <t>मधेश प्रदेश</t>
  </si>
  <si>
    <t>सुदूरपश्चिम प्रदेश</t>
  </si>
  <si>
    <t>संघ अनुदान</t>
  </si>
  <si>
    <t>7=(2+3+4+5+6)</t>
  </si>
  <si>
    <t>11=(8+9+10)</t>
  </si>
  <si>
    <t>12=(1+7-१1)</t>
  </si>
  <si>
    <t>साल्पा सिलिछो गाउँपालिका, भोजपुर</t>
  </si>
  <si>
    <t>ट्याम्केमैयुम गाउँपालिका, भोजपुर</t>
  </si>
  <si>
    <t>षडान्नद नगरपालिका, भोजपुर</t>
  </si>
  <si>
    <t>कोशी प्रदेश</t>
  </si>
  <si>
    <t>औरहि गाउँपालिका, धनुषा</t>
  </si>
  <si>
    <t>कालिकामाई गाउँपालिका, पर्सा</t>
  </si>
  <si>
    <t>धोबीनी गाउँपालिका, पर्सा</t>
  </si>
  <si>
    <t>रामगोपालपुर नगरपालिका, महोत्तरी</t>
  </si>
  <si>
    <t>साम्सी गाउँपालिका, महोत्तरी</t>
  </si>
  <si>
    <t>विष्णु गाउँपालिका, सर्लाही</t>
  </si>
  <si>
    <t>ब्रम्हापुरी गाउँपालिका, सर्लाही</t>
  </si>
  <si>
    <t>बलरा नगरपालिका, सर्लाही</t>
  </si>
  <si>
    <t>नवराजपुर गाउँपालिका, सिराहा</t>
  </si>
  <si>
    <t>बाग्मती प्रदेश</t>
  </si>
  <si>
    <t>नमोवुद्ध नगरपालिका, काभ्रेपलाञ्चोक</t>
  </si>
  <si>
    <t>लिसंखुपाखर गाउँपालिका, सिन्धुपाल्चोक</t>
  </si>
  <si>
    <t>घ्याङ्लेख गाउँपालिका, सिन्धुली</t>
  </si>
  <si>
    <t>राईनास नगरपालिका, लमजुङ</t>
  </si>
  <si>
    <t>अर्जुन चौपारीगाउँपालिका, स्यांजा</t>
  </si>
  <si>
    <t>कालिगण्डकी गाउँपालिका, स्यांजा</t>
  </si>
  <si>
    <t>बबई गाउँपालिका, दाङ</t>
  </si>
  <si>
    <t>सम्मरीमाई गाउँपालिका, रुपन्देही</t>
  </si>
  <si>
    <t>कोटहीमाई गाउँपालिका, रुपन्देही</t>
  </si>
  <si>
    <t>लुम्बिनी प्रदेश</t>
  </si>
  <si>
    <t>त्रिपुरासुन्दरी नगरपालिका, डोल्पा</t>
  </si>
  <si>
    <t>स्थानीय तह सञ्चित कोष विवरण, 2077/78 को बक्यौता</t>
  </si>
  <si>
    <t xml:space="preserve"> बक्यौतासमेत कुल जम्मा</t>
  </si>
  <si>
    <t>रकम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</si>
</sst>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00439]0"/>
  </numFmts>
  <fonts count="13" x14ac:knownFonts="1">
    <font>
      <sz val="11"/>
      <color theme="1"/>
      <name val="Calibri"/>
      <family val="2"/>
      <scheme val="minor"/>
    </font>
    <font>
      <b/>
      <sz val="10"/>
      <color theme="1"/>
      <name val="Kalimati"/>
      <charset val="1"/>
    </font>
    <font>
      <sz val="10"/>
      <color theme="1"/>
      <name val="Kalimati"/>
      <charset val="1"/>
    </font>
    <font>
      <sz val="10"/>
      <name val="Arial"/>
      <family val="2"/>
    </font>
    <font>
      <sz val="10"/>
      <name val="Kalimati"/>
      <charset val="1"/>
    </font>
    <font>
      <b/>
      <sz val="10"/>
      <name val="Kalimati"/>
      <charset val="1"/>
    </font>
    <font>
      <sz val="9"/>
      <color theme="1"/>
      <name val="Kalimati"/>
      <charset val="1"/>
    </font>
    <font>
      <b/>
      <sz val="9"/>
      <color indexed="8"/>
      <name val="Kalimati"/>
      <charset val="1"/>
    </font>
    <font>
      <sz val="9"/>
      <color indexed="8"/>
      <name val="Kalimati"/>
      <charset val="1"/>
    </font>
    <font>
      <sz val="9"/>
      <color rgb="FF000000"/>
      <name val="Kalimati"/>
      <charset val="1"/>
    </font>
    <font>
      <b/>
      <sz val="9"/>
      <color theme="1"/>
      <name val="Kalimati"/>
      <charset val="1"/>
    </font>
    <font>
      <sz val="11"/>
      <color theme="1"/>
      <name val="Calibri"/>
      <family val="2"/>
      <scheme val="minor"/>
    </font>
    <font>
      <sz val="9"/>
      <name val="Kalimati"/>
      <charset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9" fontId="11" fillId="0" borderId="0" applyFont="0" applyFill="0" applyBorder="0" applyAlignment="0" applyProtection="0"/>
  </cellStyleXfs>
  <cellXfs count="75">
    <xf numFmtId="0" fontId="0" fillId="0" borderId="0" xfId="0"/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/>
    <xf numFmtId="0" fontId="4" fillId="0" borderId="0" xfId="1" applyFont="1" applyAlignment="1">
      <alignment horizontal="right"/>
    </xf>
    <xf numFmtId="1" fontId="2" fillId="0" borderId="0" xfId="0" applyNumberFormat="1" applyFont="1"/>
    <xf numFmtId="1" fontId="1" fillId="0" borderId="1" xfId="0" applyNumberFormat="1" applyFont="1" applyFill="1" applyBorder="1" applyAlignment="1" applyProtection="1">
      <alignment vertical="center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 applyProtection="1">
      <alignment vertical="center"/>
    </xf>
    <xf numFmtId="0" fontId="8" fillId="0" borderId="3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wrapText="1"/>
      <protection locked="0"/>
    </xf>
    <xf numFmtId="1" fontId="2" fillId="0" borderId="1" xfId="0" applyNumberFormat="1" applyFont="1" applyFill="1" applyBorder="1" applyAlignment="1" applyProtection="1">
      <alignment vertical="center"/>
      <protection locked="0"/>
    </xf>
    <xf numFmtId="2" fontId="2" fillId="0" borderId="1" xfId="0" applyNumberFormat="1" applyFont="1" applyFill="1" applyBorder="1" applyAlignment="1" applyProtection="1">
      <alignment vertical="center"/>
      <protection locked="0"/>
    </xf>
    <xf numFmtId="164" fontId="12" fillId="0" borderId="1" xfId="0" applyNumberFormat="1" applyFont="1" applyFill="1" applyBorder="1" applyAlignment="1">
      <alignment horizontal="right" vertical="center" wrapText="1"/>
    </xf>
    <xf numFmtId="0" fontId="8" fillId="0" borderId="1" xfId="0" applyNumberFormat="1" applyFont="1" applyFill="1" applyBorder="1" applyAlignment="1" applyProtection="1">
      <alignment vertical="center"/>
    </xf>
    <xf numFmtId="0" fontId="2" fillId="0" borderId="1" xfId="0" applyFont="1" applyFill="1" applyBorder="1" applyAlignment="1" applyProtection="1">
      <alignment horizontal="center"/>
      <protection locked="0"/>
    </xf>
    <xf numFmtId="2" fontId="8" fillId="0" borderId="1" xfId="0" applyNumberFormat="1" applyFont="1" applyFill="1" applyBorder="1" applyAlignment="1" applyProtection="1">
      <alignment vertical="center"/>
    </xf>
    <xf numFmtId="2" fontId="1" fillId="0" borderId="1" xfId="2" applyNumberFormat="1" applyFont="1" applyFill="1" applyBorder="1" applyAlignment="1" applyProtection="1">
      <alignment vertical="center"/>
      <protection locked="0"/>
    </xf>
    <xf numFmtId="164" fontId="9" fillId="0" borderId="1" xfId="0" applyNumberFormat="1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horizontal="right" vertical="center" wrapText="1"/>
    </xf>
    <xf numFmtId="0" fontId="8" fillId="0" borderId="1" xfId="0" applyFont="1" applyFill="1" applyBorder="1"/>
    <xf numFmtId="2" fontId="8" fillId="0" borderId="1" xfId="0" applyNumberFormat="1" applyFont="1" applyFill="1" applyBorder="1"/>
    <xf numFmtId="0" fontId="7" fillId="0" borderId="1" xfId="0" applyNumberFormat="1" applyFont="1" applyFill="1" applyBorder="1" applyAlignment="1" applyProtection="1">
      <alignment vertical="center"/>
    </xf>
    <xf numFmtId="164" fontId="2" fillId="0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/>
    <xf numFmtId="1" fontId="7" fillId="0" borderId="1" xfId="0" applyNumberFormat="1" applyFont="1" applyFill="1" applyBorder="1" applyAlignment="1" applyProtection="1">
      <alignment vertical="center"/>
    </xf>
    <xf numFmtId="0" fontId="6" fillId="0" borderId="1" xfId="0" applyFont="1" applyFill="1" applyBorder="1"/>
    <xf numFmtId="0" fontId="4" fillId="0" borderId="1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5" fillId="0" borderId="1" xfId="1" applyFont="1" applyFill="1" applyBorder="1" applyAlignment="1">
      <alignment vertical="center"/>
    </xf>
    <xf numFmtId="0" fontId="5" fillId="0" borderId="1" xfId="1" applyFont="1" applyFill="1" applyBorder="1" applyAlignment="1">
      <alignment vertical="center" wrapText="1"/>
    </xf>
    <xf numFmtId="0" fontId="1" fillId="0" borderId="1" xfId="0" applyFont="1" applyFill="1" applyBorder="1" applyAlignment="1" applyProtection="1">
      <alignment horizontal="left" vertical="center"/>
      <protection locked="0"/>
    </xf>
    <xf numFmtId="1" fontId="5" fillId="0" borderId="1" xfId="1" applyNumberFormat="1" applyFont="1" applyFill="1" applyBorder="1" applyAlignment="1">
      <alignment vertical="center"/>
    </xf>
    <xf numFmtId="1" fontId="2" fillId="0" borderId="0" xfId="0" applyNumberFormat="1" applyFont="1" applyFill="1"/>
    <xf numFmtId="0" fontId="9" fillId="0" borderId="1" xfId="0" applyFont="1" applyFill="1" applyBorder="1" applyAlignment="1">
      <alignment horizontal="right" vertical="center"/>
    </xf>
    <xf numFmtId="2" fontId="9" fillId="0" borderId="1" xfId="0" applyNumberFormat="1" applyFont="1" applyFill="1" applyBorder="1" applyAlignment="1">
      <alignment horizontal="right" vertical="center"/>
    </xf>
    <xf numFmtId="0" fontId="10" fillId="0" borderId="1" xfId="0" applyFont="1" applyFill="1" applyBorder="1"/>
    <xf numFmtId="1" fontId="2" fillId="0" borderId="2" xfId="0" applyNumberFormat="1" applyFont="1" applyFill="1" applyBorder="1"/>
    <xf numFmtId="0" fontId="2" fillId="0" borderId="1" xfId="0" applyFont="1" applyFill="1" applyBorder="1"/>
    <xf numFmtId="1" fontId="2" fillId="0" borderId="1" xfId="0" applyNumberFormat="1" applyFont="1" applyFill="1" applyBorder="1"/>
    <xf numFmtId="2" fontId="2" fillId="0" borderId="1" xfId="0" applyNumberFormat="1" applyFont="1" applyFill="1" applyBorder="1"/>
    <xf numFmtId="1" fontId="1" fillId="0" borderId="1" xfId="0" applyNumberFormat="1" applyFont="1" applyFill="1" applyBorder="1"/>
    <xf numFmtId="2" fontId="1" fillId="0" borderId="1" xfId="0" applyNumberFormat="1" applyFont="1" applyFill="1" applyBorder="1"/>
    <xf numFmtId="1" fontId="1" fillId="0" borderId="0" xfId="0" applyNumberFormat="1" applyFont="1" applyFill="1"/>
    <xf numFmtId="0" fontId="1" fillId="0" borderId="0" xfId="0" applyFont="1" applyFill="1"/>
    <xf numFmtId="0" fontId="1" fillId="0" borderId="1" xfId="0" applyFont="1" applyFill="1" applyBorder="1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5" xfId="0" applyFont="1" applyFill="1" applyBorder="1" applyAlignment="1" applyProtection="1">
      <alignment horizontal="center" vertical="center"/>
      <protection locked="0"/>
    </xf>
    <xf numFmtId="0" fontId="4" fillId="0" borderId="1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164" fontId="1" fillId="0" borderId="1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5" fillId="2" borderId="4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 vertical="center"/>
      <protection locked="0"/>
    </xf>
    <xf numFmtId="0" fontId="5" fillId="2" borderId="6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7" fillId="2" borderId="3" xfId="0" applyNumberFormat="1" applyFont="1" applyFill="1" applyBorder="1" applyAlignment="1" applyProtection="1">
      <alignment horizontal="center" vertical="center" wrapText="1"/>
    </xf>
    <xf numFmtId="0" fontId="1" fillId="2" borderId="5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 vertical="center"/>
      <protection locked="0"/>
    </xf>
    <xf numFmtId="0" fontId="5" fillId="2" borderId="5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vertical="center" wrapText="1"/>
    </xf>
  </cellXfs>
  <cellStyles count="3">
    <cellStyle name="Normal" xfId="0" builtinId="0"/>
    <cellStyle name="Normal 2" xfId="1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773"/>
  <sheetViews>
    <sheetView tabSelected="1" topLeftCell="G1" workbookViewId="0">
      <selection activeCell="R1" sqref="Q1:R2"/>
    </sheetView>
  </sheetViews>
  <sheetFormatPr defaultRowHeight="19.5" x14ac:dyDescent="0.5"/>
  <cols>
    <col min="1" max="1" width="5.7109375" style="2" customWidth="1"/>
    <col min="2" max="2" width="22.42578125" style="2" customWidth="1"/>
    <col min="3" max="3" width="12.140625" style="2" customWidth="1"/>
    <col min="4" max="4" width="15.7109375" style="2" bestFit="1" customWidth="1"/>
    <col min="5" max="5" width="13.5703125" style="2" customWidth="1"/>
    <col min="6" max="6" width="9" style="2" customWidth="1"/>
    <col min="7" max="8" width="14.28515625" style="2" bestFit="1" customWidth="1"/>
    <col min="9" max="9" width="15.28515625" style="2" customWidth="1"/>
    <col min="10" max="10" width="15.140625" style="2" bestFit="1" customWidth="1"/>
    <col min="11" max="11" width="15.140625" style="2" customWidth="1"/>
    <col min="12" max="12" width="15.7109375" style="2" bestFit="1" customWidth="1"/>
    <col min="13" max="13" width="14.28515625" style="2" bestFit="1" customWidth="1"/>
    <col min="14" max="14" width="14.42578125" style="2" bestFit="1" customWidth="1"/>
    <col min="15" max="15" width="14.28515625" style="2" bestFit="1" customWidth="1"/>
    <col min="16" max="16" width="12.7109375" style="2" bestFit="1" customWidth="1"/>
    <col min="17" max="17" width="14.28515625" style="2" bestFit="1" customWidth="1"/>
    <col min="18" max="18" width="14.28515625" style="2" customWidth="1"/>
    <col min="19" max="19" width="9.140625" style="2"/>
    <col min="20" max="20" width="12.140625" style="2" bestFit="1" customWidth="1"/>
    <col min="21" max="16384" width="9.140625" style="2"/>
  </cols>
  <sheetData>
    <row r="1" spans="1:19" x14ac:dyDescent="0.5">
      <c r="F1" s="7"/>
      <c r="R1" s="3" t="s">
        <v>79</v>
      </c>
    </row>
    <row r="2" spans="1:19" x14ac:dyDescent="0.5">
      <c r="F2" s="7"/>
      <c r="J2" s="4"/>
      <c r="K2" s="4"/>
      <c r="R2" s="3" t="s">
        <v>80</v>
      </c>
    </row>
    <row r="4" spans="1:19" s="24" customFormat="1" ht="15" customHeight="1" x14ac:dyDescent="0.5">
      <c r="A4" s="57" t="s">
        <v>0</v>
      </c>
      <c r="B4" s="58" t="s">
        <v>1</v>
      </c>
      <c r="C4" s="58" t="s">
        <v>12</v>
      </c>
      <c r="D4" s="59" t="s">
        <v>84</v>
      </c>
      <c r="E4" s="60" t="s">
        <v>85</v>
      </c>
      <c r="F4" s="60"/>
      <c r="G4" s="61" t="s">
        <v>2</v>
      </c>
      <c r="H4" s="61"/>
      <c r="I4" s="61"/>
      <c r="J4" s="61"/>
      <c r="K4" s="61"/>
      <c r="L4" s="61"/>
      <c r="M4" s="61"/>
      <c r="N4" s="62" t="s">
        <v>4</v>
      </c>
      <c r="O4" s="62"/>
      <c r="P4" s="62"/>
      <c r="Q4" s="62"/>
      <c r="R4" s="62" t="s">
        <v>5</v>
      </c>
      <c r="S4" s="45"/>
    </row>
    <row r="5" spans="1:19" s="24" customFormat="1" ht="19.5" customHeight="1" x14ac:dyDescent="0.5">
      <c r="A5" s="63"/>
      <c r="B5" s="64"/>
      <c r="C5" s="64"/>
      <c r="D5" s="65"/>
      <c r="E5" s="66" t="s">
        <v>861</v>
      </c>
      <c r="F5" s="67" t="s">
        <v>86</v>
      </c>
      <c r="G5" s="68" t="s">
        <v>6</v>
      </c>
      <c r="H5" s="68" t="s">
        <v>830</v>
      </c>
      <c r="I5" s="69" t="s">
        <v>827</v>
      </c>
      <c r="J5" s="68" t="s">
        <v>90</v>
      </c>
      <c r="K5" s="68" t="s">
        <v>91</v>
      </c>
      <c r="L5" s="68" t="s">
        <v>7</v>
      </c>
      <c r="M5" s="68" t="s">
        <v>3</v>
      </c>
      <c r="N5" s="68" t="s">
        <v>8</v>
      </c>
      <c r="O5" s="68" t="s">
        <v>9</v>
      </c>
      <c r="P5" s="68" t="s">
        <v>10</v>
      </c>
      <c r="Q5" s="68" t="s">
        <v>11</v>
      </c>
      <c r="R5" s="62"/>
      <c r="S5" s="45"/>
    </row>
    <row r="6" spans="1:19" s="24" customFormat="1" ht="19.5" customHeight="1" x14ac:dyDescent="0.5">
      <c r="A6" s="70"/>
      <c r="B6" s="71"/>
      <c r="C6" s="71"/>
      <c r="D6" s="72"/>
      <c r="E6" s="73"/>
      <c r="F6" s="74"/>
      <c r="G6" s="68">
        <v>1</v>
      </c>
      <c r="H6" s="68">
        <v>2</v>
      </c>
      <c r="I6" s="68">
        <v>3</v>
      </c>
      <c r="J6" s="68">
        <v>4</v>
      </c>
      <c r="K6" s="68">
        <v>5</v>
      </c>
      <c r="L6" s="68">
        <v>6</v>
      </c>
      <c r="M6" s="68" t="s">
        <v>831</v>
      </c>
      <c r="N6" s="68">
        <v>8</v>
      </c>
      <c r="O6" s="68">
        <v>9</v>
      </c>
      <c r="P6" s="68">
        <v>10</v>
      </c>
      <c r="Q6" s="68" t="s">
        <v>832</v>
      </c>
      <c r="R6" s="68" t="s">
        <v>833</v>
      </c>
      <c r="S6" s="45"/>
    </row>
    <row r="7" spans="1:19" ht="19.5" customHeight="1" x14ac:dyDescent="0.5">
      <c r="A7" s="28"/>
      <c r="B7" s="32" t="s">
        <v>837</v>
      </c>
      <c r="C7" s="29"/>
      <c r="D7" s="33">
        <f>SUM(D8:D144)</f>
        <v>189584158</v>
      </c>
      <c r="E7" s="33">
        <f t="shared" ref="E7:R7" si="0">SUM(E8:E144)</f>
        <v>7359733</v>
      </c>
      <c r="F7" s="17">
        <f>(E7/D7)*100</f>
        <v>3.882040080585214</v>
      </c>
      <c r="G7" s="33">
        <f t="shared" si="0"/>
        <v>12731947</v>
      </c>
      <c r="H7" s="33">
        <f t="shared" si="0"/>
        <v>56012895</v>
      </c>
      <c r="I7" s="33">
        <f t="shared" si="0"/>
        <v>3810102</v>
      </c>
      <c r="J7" s="33">
        <f t="shared" si="0"/>
        <v>12893707</v>
      </c>
      <c r="K7" s="33">
        <f t="shared" si="0"/>
        <v>5232347</v>
      </c>
      <c r="L7" s="33">
        <f t="shared" si="0"/>
        <v>17434406</v>
      </c>
      <c r="M7" s="33">
        <f t="shared" si="0"/>
        <v>95383457</v>
      </c>
      <c r="N7" s="33">
        <f t="shared" si="0"/>
        <v>49725994</v>
      </c>
      <c r="O7" s="33">
        <f t="shared" si="0"/>
        <v>29434816</v>
      </c>
      <c r="P7" s="33">
        <f t="shared" si="0"/>
        <v>15039891</v>
      </c>
      <c r="Q7" s="33">
        <f t="shared" si="0"/>
        <v>94200701</v>
      </c>
      <c r="R7" s="33">
        <f t="shared" si="0"/>
        <v>13914703</v>
      </c>
      <c r="S7" s="34">
        <f>G7+M7-Q7-R7</f>
        <v>0</v>
      </c>
    </row>
    <row r="8" spans="1:19" ht="19.5" customHeight="1" x14ac:dyDescent="0.5">
      <c r="A8" s="23">
        <v>1</v>
      </c>
      <c r="B8" s="14" t="s">
        <v>97</v>
      </c>
      <c r="C8" s="14" t="s">
        <v>75</v>
      </c>
      <c r="D8" s="11">
        <v>1136835</v>
      </c>
      <c r="E8" s="11">
        <v>34715</v>
      </c>
      <c r="F8" s="12">
        <v>3.05</v>
      </c>
      <c r="G8" s="19">
        <v>115270</v>
      </c>
      <c r="H8" s="19">
        <v>365882</v>
      </c>
      <c r="I8" s="19">
        <v>19573</v>
      </c>
      <c r="J8" s="19">
        <v>70143</v>
      </c>
      <c r="K8" s="19">
        <v>2126</v>
      </c>
      <c r="L8" s="19">
        <v>76192</v>
      </c>
      <c r="M8" s="5">
        <f>H8+I8+J8+K8+L8</f>
        <v>533916</v>
      </c>
      <c r="N8" s="19">
        <v>377545</v>
      </c>
      <c r="O8" s="19">
        <v>150501</v>
      </c>
      <c r="P8" s="19">
        <v>74873</v>
      </c>
      <c r="Q8" s="5">
        <f>N8+O8+P8</f>
        <v>602919</v>
      </c>
      <c r="R8" s="5">
        <f>G8+M8-Q8</f>
        <v>46267</v>
      </c>
      <c r="S8" s="34">
        <f t="shared" ref="S8:S71" si="1">G8+M8-Q8-R8</f>
        <v>0</v>
      </c>
    </row>
    <row r="9" spans="1:19" x14ac:dyDescent="0.5">
      <c r="A9" s="23">
        <v>2</v>
      </c>
      <c r="B9" s="14" t="s">
        <v>93</v>
      </c>
      <c r="C9" s="14" t="s">
        <v>75</v>
      </c>
      <c r="D9" s="14">
        <v>1514960</v>
      </c>
      <c r="E9" s="35">
        <v>29869</v>
      </c>
      <c r="F9" s="16">
        <v>1.9716032106458257</v>
      </c>
      <c r="G9" s="19">
        <v>106607</v>
      </c>
      <c r="H9" s="19">
        <v>428339</v>
      </c>
      <c r="I9" s="19">
        <v>30474</v>
      </c>
      <c r="J9" s="19">
        <v>96664</v>
      </c>
      <c r="K9" s="19">
        <v>40813</v>
      </c>
      <c r="L9" s="19">
        <v>154158</v>
      </c>
      <c r="M9" s="5">
        <f t="shared" ref="M9:M72" si="2">H9+I9+J9+K9+L9</f>
        <v>750448</v>
      </c>
      <c r="N9" s="19">
        <v>409893</v>
      </c>
      <c r="O9" s="19">
        <v>206105</v>
      </c>
      <c r="P9" s="19">
        <v>148514</v>
      </c>
      <c r="Q9" s="5">
        <f t="shared" ref="Q9:Q72" si="3">N9+O9+P9</f>
        <v>764512</v>
      </c>
      <c r="R9" s="5">
        <f t="shared" ref="R9:R72" si="4">G9+M9-Q9</f>
        <v>92543</v>
      </c>
      <c r="S9" s="34">
        <f t="shared" si="1"/>
        <v>0</v>
      </c>
    </row>
    <row r="10" spans="1:19" x14ac:dyDescent="0.5">
      <c r="A10" s="23">
        <v>3</v>
      </c>
      <c r="B10" s="14" t="s">
        <v>99</v>
      </c>
      <c r="C10" s="14" t="s">
        <v>75</v>
      </c>
      <c r="D10" s="14">
        <v>963878</v>
      </c>
      <c r="E10" s="35">
        <v>21562</v>
      </c>
      <c r="F10" s="16">
        <v>2.2370050981555756</v>
      </c>
      <c r="G10" s="19">
        <v>76791</v>
      </c>
      <c r="H10" s="19">
        <v>307578</v>
      </c>
      <c r="I10" s="19">
        <v>26260</v>
      </c>
      <c r="J10" s="19">
        <v>69736</v>
      </c>
      <c r="K10" s="19">
        <v>11532</v>
      </c>
      <c r="L10" s="19">
        <v>75829</v>
      </c>
      <c r="M10" s="5">
        <f t="shared" si="2"/>
        <v>490935</v>
      </c>
      <c r="N10" s="19">
        <v>266884</v>
      </c>
      <c r="O10" s="19">
        <v>131506</v>
      </c>
      <c r="P10" s="19">
        <v>74553</v>
      </c>
      <c r="Q10" s="5">
        <f t="shared" si="3"/>
        <v>472943</v>
      </c>
      <c r="R10" s="5">
        <f t="shared" si="4"/>
        <v>94783</v>
      </c>
      <c r="S10" s="34">
        <f t="shared" si="1"/>
        <v>0</v>
      </c>
    </row>
    <row r="11" spans="1:19" x14ac:dyDescent="0.5">
      <c r="A11" s="23">
        <v>4</v>
      </c>
      <c r="B11" s="14" t="s">
        <v>95</v>
      </c>
      <c r="C11" s="14" t="s">
        <v>75</v>
      </c>
      <c r="D11" s="14">
        <v>2632821</v>
      </c>
      <c r="E11" s="35">
        <v>28673</v>
      </c>
      <c r="F11" s="16">
        <v>1.0890599854680587</v>
      </c>
      <c r="G11" s="19">
        <v>192475</v>
      </c>
      <c r="H11" s="19">
        <v>644744</v>
      </c>
      <c r="I11" s="19">
        <v>112108</v>
      </c>
      <c r="J11" s="19">
        <v>157192</v>
      </c>
      <c r="K11" s="19">
        <v>92858</v>
      </c>
      <c r="L11" s="19">
        <v>363097</v>
      </c>
      <c r="M11" s="5">
        <f t="shared" si="2"/>
        <v>1369999</v>
      </c>
      <c r="N11" s="19">
        <v>522050</v>
      </c>
      <c r="O11" s="19">
        <v>330542</v>
      </c>
      <c r="P11" s="19">
        <v>410230</v>
      </c>
      <c r="Q11" s="5">
        <f t="shared" si="3"/>
        <v>1262822</v>
      </c>
      <c r="R11" s="5">
        <f t="shared" si="4"/>
        <v>299652</v>
      </c>
      <c r="S11" s="34">
        <f t="shared" si="1"/>
        <v>0</v>
      </c>
    </row>
    <row r="12" spans="1:19" x14ac:dyDescent="0.5">
      <c r="A12" s="23">
        <v>5</v>
      </c>
      <c r="B12" s="14" t="s">
        <v>100</v>
      </c>
      <c r="C12" s="14" t="s">
        <v>75</v>
      </c>
      <c r="D12" s="14">
        <v>1211762</v>
      </c>
      <c r="E12" s="35">
        <v>43790</v>
      </c>
      <c r="F12" s="16">
        <v>3.6137459336074249</v>
      </c>
      <c r="G12" s="19">
        <v>103709</v>
      </c>
      <c r="H12" s="19">
        <v>366444</v>
      </c>
      <c r="I12" s="19">
        <v>24451</v>
      </c>
      <c r="J12" s="19">
        <v>68843</v>
      </c>
      <c r="K12" s="19">
        <v>7550</v>
      </c>
      <c r="L12" s="19">
        <v>122991</v>
      </c>
      <c r="M12" s="5">
        <f t="shared" si="2"/>
        <v>590279</v>
      </c>
      <c r="N12" s="19">
        <v>278915</v>
      </c>
      <c r="O12" s="19">
        <v>195298</v>
      </c>
      <c r="P12" s="19">
        <v>147270</v>
      </c>
      <c r="Q12" s="5">
        <f t="shared" si="3"/>
        <v>621483</v>
      </c>
      <c r="R12" s="5">
        <f t="shared" si="4"/>
        <v>72505</v>
      </c>
      <c r="S12" s="34">
        <f t="shared" si="1"/>
        <v>0</v>
      </c>
    </row>
    <row r="13" spans="1:19" x14ac:dyDescent="0.5">
      <c r="A13" s="23">
        <v>6</v>
      </c>
      <c r="B13" s="14" t="s">
        <v>101</v>
      </c>
      <c r="C13" s="14" t="s">
        <v>75</v>
      </c>
      <c r="D13" s="14">
        <v>942608</v>
      </c>
      <c r="E13" s="35">
        <v>53432</v>
      </c>
      <c r="F13" s="16">
        <v>5.6685281686554747</v>
      </c>
      <c r="G13" s="19">
        <v>16938</v>
      </c>
      <c r="H13" s="19">
        <v>328960</v>
      </c>
      <c r="I13" s="19">
        <v>32646</v>
      </c>
      <c r="J13" s="19">
        <v>63419</v>
      </c>
      <c r="K13" s="19">
        <v>8173</v>
      </c>
      <c r="L13" s="19">
        <v>76507</v>
      </c>
      <c r="M13" s="5">
        <f t="shared" si="2"/>
        <v>509705</v>
      </c>
      <c r="N13" s="19">
        <v>212093</v>
      </c>
      <c r="O13" s="19">
        <v>155303</v>
      </c>
      <c r="P13" s="19">
        <v>65507</v>
      </c>
      <c r="Q13" s="5">
        <f t="shared" si="3"/>
        <v>432903</v>
      </c>
      <c r="R13" s="5">
        <f t="shared" si="4"/>
        <v>93740</v>
      </c>
      <c r="S13" s="34">
        <f t="shared" si="1"/>
        <v>0</v>
      </c>
    </row>
    <row r="14" spans="1:19" x14ac:dyDescent="0.5">
      <c r="A14" s="23">
        <v>7</v>
      </c>
      <c r="B14" s="14" t="s">
        <v>92</v>
      </c>
      <c r="C14" s="14" t="s">
        <v>75</v>
      </c>
      <c r="D14" s="14">
        <v>2340363</v>
      </c>
      <c r="E14" s="35">
        <v>63403</v>
      </c>
      <c r="F14" s="16">
        <v>2.7091096552116061</v>
      </c>
      <c r="G14" s="19">
        <v>80296</v>
      </c>
      <c r="H14" s="19">
        <v>644097</v>
      </c>
      <c r="I14" s="19">
        <v>39977</v>
      </c>
      <c r="J14" s="19">
        <v>138733</v>
      </c>
      <c r="K14" s="19">
        <v>73531</v>
      </c>
      <c r="L14" s="19">
        <v>300915</v>
      </c>
      <c r="M14" s="5">
        <f t="shared" si="2"/>
        <v>1197253</v>
      </c>
      <c r="N14" s="19">
        <v>511665</v>
      </c>
      <c r="O14" s="19">
        <v>435192</v>
      </c>
      <c r="P14" s="19">
        <v>196253</v>
      </c>
      <c r="Q14" s="5">
        <f t="shared" si="3"/>
        <v>1143110</v>
      </c>
      <c r="R14" s="5">
        <f t="shared" si="4"/>
        <v>134439</v>
      </c>
      <c r="S14" s="34">
        <f t="shared" si="1"/>
        <v>0</v>
      </c>
    </row>
    <row r="15" spans="1:19" x14ac:dyDescent="0.5">
      <c r="A15" s="23">
        <v>8</v>
      </c>
      <c r="B15" s="14" t="s">
        <v>94</v>
      </c>
      <c r="C15" s="14" t="s">
        <v>75</v>
      </c>
      <c r="D15" s="14">
        <v>1481796</v>
      </c>
      <c r="E15" s="35">
        <v>22780</v>
      </c>
      <c r="F15" s="16">
        <v>1.537323626194159</v>
      </c>
      <c r="G15" s="19">
        <v>138138</v>
      </c>
      <c r="H15" s="19">
        <v>438985</v>
      </c>
      <c r="I15" s="19">
        <v>43572</v>
      </c>
      <c r="J15" s="19">
        <v>105729</v>
      </c>
      <c r="K15" s="19">
        <v>21485</v>
      </c>
      <c r="L15" s="19">
        <v>131617</v>
      </c>
      <c r="M15" s="5">
        <f t="shared" si="2"/>
        <v>741388</v>
      </c>
      <c r="N15" s="19">
        <v>301730</v>
      </c>
      <c r="O15" s="19">
        <v>225021</v>
      </c>
      <c r="P15" s="19">
        <v>213657</v>
      </c>
      <c r="Q15" s="5">
        <f t="shared" si="3"/>
        <v>740408</v>
      </c>
      <c r="R15" s="5">
        <f t="shared" si="4"/>
        <v>139118</v>
      </c>
      <c r="S15" s="34">
        <f t="shared" si="1"/>
        <v>0</v>
      </c>
    </row>
    <row r="16" spans="1:19" x14ac:dyDescent="0.5">
      <c r="A16" s="23">
        <v>9</v>
      </c>
      <c r="B16" s="14" t="s">
        <v>96</v>
      </c>
      <c r="C16" s="14" t="s">
        <v>75</v>
      </c>
      <c r="D16" s="14">
        <v>1117650</v>
      </c>
      <c r="E16" s="35">
        <v>32092</v>
      </c>
      <c r="F16" s="16">
        <v>2.8713819174160067</v>
      </c>
      <c r="G16" s="19">
        <v>26624</v>
      </c>
      <c r="H16" s="19">
        <v>319569</v>
      </c>
      <c r="I16" s="19">
        <v>18866</v>
      </c>
      <c r="J16" s="19">
        <v>76023</v>
      </c>
      <c r="K16" s="19">
        <v>7190</v>
      </c>
      <c r="L16" s="19">
        <v>156008</v>
      </c>
      <c r="M16" s="5">
        <f t="shared" si="2"/>
        <v>577656</v>
      </c>
      <c r="N16" s="19">
        <v>229581</v>
      </c>
      <c r="O16" s="19">
        <v>122689</v>
      </c>
      <c r="P16" s="19">
        <v>187724</v>
      </c>
      <c r="Q16" s="5">
        <f t="shared" si="3"/>
        <v>539994</v>
      </c>
      <c r="R16" s="5">
        <f t="shared" si="4"/>
        <v>64286</v>
      </c>
      <c r="S16" s="34">
        <f t="shared" si="1"/>
        <v>0</v>
      </c>
    </row>
    <row r="17" spans="1:19" x14ac:dyDescent="0.5">
      <c r="A17" s="23">
        <v>10</v>
      </c>
      <c r="B17" s="14" t="s">
        <v>98</v>
      </c>
      <c r="C17" s="14" t="s">
        <v>75</v>
      </c>
      <c r="D17" s="14">
        <v>1127294</v>
      </c>
      <c r="E17" s="35">
        <v>28650</v>
      </c>
      <c r="F17" s="16">
        <v>2.5414842977963157</v>
      </c>
      <c r="G17" s="19">
        <v>104082</v>
      </c>
      <c r="H17" s="19">
        <v>362092</v>
      </c>
      <c r="I17" s="19">
        <v>22920</v>
      </c>
      <c r="J17" s="19">
        <v>69484</v>
      </c>
      <c r="K17" s="19">
        <v>6555</v>
      </c>
      <c r="L17" s="19">
        <v>92542</v>
      </c>
      <c r="M17" s="5">
        <f t="shared" si="2"/>
        <v>553593</v>
      </c>
      <c r="N17" s="19">
        <v>293263</v>
      </c>
      <c r="O17" s="19">
        <v>188783</v>
      </c>
      <c r="P17" s="19">
        <v>91655</v>
      </c>
      <c r="Q17" s="5">
        <f t="shared" si="3"/>
        <v>573701</v>
      </c>
      <c r="R17" s="5">
        <f t="shared" si="4"/>
        <v>83974</v>
      </c>
      <c r="S17" s="34">
        <f t="shared" si="1"/>
        <v>0</v>
      </c>
    </row>
    <row r="18" spans="1:19" x14ac:dyDescent="0.5">
      <c r="A18" s="23">
        <v>11</v>
      </c>
      <c r="B18" s="14" t="s">
        <v>105</v>
      </c>
      <c r="C18" s="14" t="s">
        <v>23</v>
      </c>
      <c r="D18" s="14">
        <v>1632441</v>
      </c>
      <c r="E18" s="35">
        <v>56435</v>
      </c>
      <c r="F18" s="16">
        <v>3.45709278313887</v>
      </c>
      <c r="G18" s="19">
        <v>35693</v>
      </c>
      <c r="H18" s="19">
        <v>430248</v>
      </c>
      <c r="I18" s="19">
        <v>24782</v>
      </c>
      <c r="J18" s="19">
        <v>128943</v>
      </c>
      <c r="K18" s="19">
        <v>36685</v>
      </c>
      <c r="L18" s="19">
        <v>202352</v>
      </c>
      <c r="M18" s="5">
        <f t="shared" si="2"/>
        <v>823010</v>
      </c>
      <c r="N18" s="19">
        <v>607688</v>
      </c>
      <c r="O18" s="19">
        <v>201743</v>
      </c>
      <c r="P18" s="19">
        <v>0</v>
      </c>
      <c r="Q18" s="5">
        <f t="shared" si="3"/>
        <v>809431</v>
      </c>
      <c r="R18" s="5">
        <f t="shared" si="4"/>
        <v>49272</v>
      </c>
      <c r="S18" s="34">
        <f t="shared" si="1"/>
        <v>0</v>
      </c>
    </row>
    <row r="19" spans="1:19" x14ac:dyDescent="0.5">
      <c r="A19" s="23">
        <v>12</v>
      </c>
      <c r="B19" s="14" t="s">
        <v>106</v>
      </c>
      <c r="C19" s="14" t="s">
        <v>23</v>
      </c>
      <c r="D19" s="14">
        <v>1384022</v>
      </c>
      <c r="E19" s="35">
        <v>16610</v>
      </c>
      <c r="F19" s="16">
        <v>1.2001254315321577</v>
      </c>
      <c r="G19" s="19">
        <v>88786</v>
      </c>
      <c r="H19" s="19">
        <v>404170</v>
      </c>
      <c r="I19" s="19">
        <v>24761</v>
      </c>
      <c r="J19" s="19">
        <v>103351</v>
      </c>
      <c r="K19" s="19">
        <v>9649</v>
      </c>
      <c r="L19" s="19">
        <v>153626</v>
      </c>
      <c r="M19" s="5">
        <f t="shared" si="2"/>
        <v>695557</v>
      </c>
      <c r="N19" s="19">
        <v>477956</v>
      </c>
      <c r="O19" s="19">
        <v>210509</v>
      </c>
      <c r="P19" s="19">
        <v>0</v>
      </c>
      <c r="Q19" s="5">
        <f t="shared" si="3"/>
        <v>688465</v>
      </c>
      <c r="R19" s="5">
        <f t="shared" si="4"/>
        <v>95878</v>
      </c>
      <c r="S19" s="34">
        <f t="shared" si="1"/>
        <v>0</v>
      </c>
    </row>
    <row r="20" spans="1:19" x14ac:dyDescent="0.5">
      <c r="A20" s="23">
        <v>13</v>
      </c>
      <c r="B20" s="14" t="s">
        <v>109</v>
      </c>
      <c r="C20" s="14" t="s">
        <v>23</v>
      </c>
      <c r="D20" s="14">
        <v>872101</v>
      </c>
      <c r="E20" s="35">
        <v>20239</v>
      </c>
      <c r="F20" s="16">
        <v>2.320717439837817</v>
      </c>
      <c r="G20" s="19">
        <v>10589</v>
      </c>
      <c r="H20" s="19">
        <v>242811</v>
      </c>
      <c r="I20" s="19">
        <v>16506</v>
      </c>
      <c r="J20" s="19">
        <v>51916</v>
      </c>
      <c r="K20" s="19">
        <v>62989</v>
      </c>
      <c r="L20" s="19">
        <v>67876</v>
      </c>
      <c r="M20" s="5">
        <f t="shared" si="2"/>
        <v>442098</v>
      </c>
      <c r="N20" s="19">
        <v>265195</v>
      </c>
      <c r="O20" s="19">
        <v>164808</v>
      </c>
      <c r="P20" s="19">
        <v>0</v>
      </c>
      <c r="Q20" s="5">
        <f t="shared" si="3"/>
        <v>430003</v>
      </c>
      <c r="R20" s="5">
        <f t="shared" si="4"/>
        <v>22684</v>
      </c>
      <c r="S20" s="34">
        <f t="shared" si="1"/>
        <v>0</v>
      </c>
    </row>
    <row r="21" spans="1:19" x14ac:dyDescent="0.5">
      <c r="A21" s="23">
        <v>14</v>
      </c>
      <c r="B21" s="14" t="s">
        <v>104</v>
      </c>
      <c r="C21" s="14" t="s">
        <v>23</v>
      </c>
      <c r="D21" s="14">
        <v>2701387</v>
      </c>
      <c r="E21" s="35">
        <v>122525</v>
      </c>
      <c r="F21" s="16">
        <v>4.5356329914965903</v>
      </c>
      <c r="G21" s="19">
        <v>153353</v>
      </c>
      <c r="H21" s="19">
        <v>728607</v>
      </c>
      <c r="I21" s="19">
        <v>65465</v>
      </c>
      <c r="J21" s="19">
        <v>185353</v>
      </c>
      <c r="K21" s="19">
        <v>115774</v>
      </c>
      <c r="L21" s="19">
        <v>300132</v>
      </c>
      <c r="M21" s="5">
        <f t="shared" si="2"/>
        <v>1395331</v>
      </c>
      <c r="N21" s="19">
        <v>1004984</v>
      </c>
      <c r="O21" s="19">
        <v>301072</v>
      </c>
      <c r="P21" s="19">
        <v>0</v>
      </c>
      <c r="Q21" s="5">
        <f t="shared" si="3"/>
        <v>1306056</v>
      </c>
      <c r="R21" s="5">
        <f t="shared" si="4"/>
        <v>242628</v>
      </c>
      <c r="S21" s="34">
        <f t="shared" si="1"/>
        <v>0</v>
      </c>
    </row>
    <row r="22" spans="1:19" x14ac:dyDescent="0.5">
      <c r="A22" s="23">
        <v>15</v>
      </c>
      <c r="B22" s="14" t="s">
        <v>102</v>
      </c>
      <c r="C22" s="14" t="s">
        <v>23</v>
      </c>
      <c r="D22" s="14">
        <v>1898677</v>
      </c>
      <c r="E22" s="35">
        <v>70647</v>
      </c>
      <c r="F22" s="16">
        <v>3.7208540473182117</v>
      </c>
      <c r="G22" s="19">
        <v>24895</v>
      </c>
      <c r="H22" s="19">
        <v>503057</v>
      </c>
      <c r="I22" s="19">
        <v>25037</v>
      </c>
      <c r="J22" s="19">
        <v>170899</v>
      </c>
      <c r="K22" s="19">
        <v>42206</v>
      </c>
      <c r="L22" s="19">
        <v>223605</v>
      </c>
      <c r="M22" s="5">
        <f t="shared" si="2"/>
        <v>964804</v>
      </c>
      <c r="N22" s="19">
        <v>730942</v>
      </c>
      <c r="O22" s="19">
        <v>202931</v>
      </c>
      <c r="P22" s="19">
        <v>0</v>
      </c>
      <c r="Q22" s="5">
        <f t="shared" si="3"/>
        <v>933873</v>
      </c>
      <c r="R22" s="5">
        <f t="shared" si="4"/>
        <v>55826</v>
      </c>
      <c r="S22" s="34">
        <f t="shared" si="1"/>
        <v>0</v>
      </c>
    </row>
    <row r="23" spans="1:19" x14ac:dyDescent="0.5">
      <c r="A23" s="23">
        <v>16</v>
      </c>
      <c r="B23" s="14" t="s">
        <v>103</v>
      </c>
      <c r="C23" s="14" t="s">
        <v>23</v>
      </c>
      <c r="D23" s="14">
        <v>1829166</v>
      </c>
      <c r="E23" s="35">
        <v>50422</v>
      </c>
      <c r="F23" s="16">
        <v>2.7566114830474655</v>
      </c>
      <c r="G23" s="19">
        <v>25010</v>
      </c>
      <c r="H23" s="19">
        <v>482397</v>
      </c>
      <c r="I23" s="19">
        <v>28677</v>
      </c>
      <c r="J23" s="19">
        <v>143969</v>
      </c>
      <c r="K23" s="19">
        <v>26575</v>
      </c>
      <c r="L23" s="19">
        <v>229686</v>
      </c>
      <c r="M23" s="5">
        <f t="shared" si="2"/>
        <v>911304</v>
      </c>
      <c r="N23" s="19">
        <v>721046</v>
      </c>
      <c r="O23" s="19">
        <v>196816</v>
      </c>
      <c r="P23" s="19">
        <v>0</v>
      </c>
      <c r="Q23" s="5">
        <f t="shared" si="3"/>
        <v>917862</v>
      </c>
      <c r="R23" s="5">
        <f t="shared" si="4"/>
        <v>18452</v>
      </c>
      <c r="S23" s="34">
        <f t="shared" si="1"/>
        <v>0</v>
      </c>
    </row>
    <row r="24" spans="1:19" x14ac:dyDescent="0.5">
      <c r="A24" s="23">
        <v>17</v>
      </c>
      <c r="B24" s="14" t="s">
        <v>107</v>
      </c>
      <c r="C24" s="14" t="s">
        <v>23</v>
      </c>
      <c r="D24" s="14">
        <v>846912</v>
      </c>
      <c r="E24" s="35">
        <v>38708</v>
      </c>
      <c r="F24" s="16">
        <v>4.5704866621325477</v>
      </c>
      <c r="G24" s="19">
        <v>10651</v>
      </c>
      <c r="H24" s="19">
        <v>271134</v>
      </c>
      <c r="I24" s="19">
        <v>16744</v>
      </c>
      <c r="J24" s="19">
        <v>58607</v>
      </c>
      <c r="K24" s="19">
        <v>23953</v>
      </c>
      <c r="L24" s="19">
        <v>61514</v>
      </c>
      <c r="M24" s="5">
        <f t="shared" si="2"/>
        <v>431952</v>
      </c>
      <c r="N24" s="19">
        <v>274090</v>
      </c>
      <c r="O24" s="19">
        <v>140870</v>
      </c>
      <c r="P24" s="19">
        <v>0</v>
      </c>
      <c r="Q24" s="5">
        <f t="shared" si="3"/>
        <v>414960</v>
      </c>
      <c r="R24" s="5">
        <f t="shared" si="4"/>
        <v>27643</v>
      </c>
      <c r="S24" s="34">
        <f t="shared" si="1"/>
        <v>0</v>
      </c>
    </row>
    <row r="25" spans="1:19" x14ac:dyDescent="0.5">
      <c r="A25" s="23">
        <v>18</v>
      </c>
      <c r="B25" s="14" t="s">
        <v>108</v>
      </c>
      <c r="C25" s="14" t="s">
        <v>23</v>
      </c>
      <c r="D25" s="14">
        <v>1125639</v>
      </c>
      <c r="E25" s="35">
        <v>57205</v>
      </c>
      <c r="F25" s="16">
        <v>5.0820023115759136</v>
      </c>
      <c r="G25" s="19">
        <v>63412</v>
      </c>
      <c r="H25" s="19">
        <v>373802</v>
      </c>
      <c r="I25" s="19">
        <v>13038</v>
      </c>
      <c r="J25" s="19">
        <v>78897</v>
      </c>
      <c r="K25" s="19">
        <v>4367</v>
      </c>
      <c r="L25" s="19">
        <v>94734</v>
      </c>
      <c r="M25" s="5">
        <f t="shared" si="2"/>
        <v>564838</v>
      </c>
      <c r="N25" s="19">
        <v>392016</v>
      </c>
      <c r="O25" s="19">
        <v>168785</v>
      </c>
      <c r="P25" s="19">
        <v>0</v>
      </c>
      <c r="Q25" s="5">
        <f t="shared" si="3"/>
        <v>560801</v>
      </c>
      <c r="R25" s="5">
        <f t="shared" si="4"/>
        <v>67449</v>
      </c>
      <c r="S25" s="34">
        <f t="shared" si="1"/>
        <v>0</v>
      </c>
    </row>
    <row r="26" spans="1:19" x14ac:dyDescent="0.5">
      <c r="A26" s="23">
        <v>19</v>
      </c>
      <c r="B26" s="14" t="s">
        <v>117</v>
      </c>
      <c r="C26" s="14" t="s">
        <v>87</v>
      </c>
      <c r="D26" s="14">
        <v>1138072</v>
      </c>
      <c r="E26" s="35">
        <v>32187</v>
      </c>
      <c r="F26" s="16">
        <v>2.8282041909474973</v>
      </c>
      <c r="G26" s="19">
        <v>92931</v>
      </c>
      <c r="H26" s="19">
        <v>333756</v>
      </c>
      <c r="I26" s="19">
        <v>22182</v>
      </c>
      <c r="J26" s="19">
        <v>68492</v>
      </c>
      <c r="K26" s="19">
        <v>6863</v>
      </c>
      <c r="L26" s="19">
        <v>117611</v>
      </c>
      <c r="M26" s="5">
        <f t="shared" si="2"/>
        <v>548904</v>
      </c>
      <c r="N26" s="19">
        <v>295479</v>
      </c>
      <c r="O26" s="19">
        <v>170289</v>
      </c>
      <c r="P26" s="18">
        <v>123400</v>
      </c>
      <c r="Q26" s="5">
        <f t="shared" si="3"/>
        <v>589168</v>
      </c>
      <c r="R26" s="5">
        <f t="shared" si="4"/>
        <v>52667</v>
      </c>
      <c r="S26" s="34">
        <f t="shared" si="1"/>
        <v>0</v>
      </c>
    </row>
    <row r="27" spans="1:19" x14ac:dyDescent="0.5">
      <c r="A27" s="23">
        <v>20</v>
      </c>
      <c r="B27" s="14" t="s">
        <v>115</v>
      </c>
      <c r="C27" s="14" t="s">
        <v>87</v>
      </c>
      <c r="D27" s="14">
        <v>929747</v>
      </c>
      <c r="E27" s="35">
        <v>17365</v>
      </c>
      <c r="F27" s="16">
        <v>1.8677123991795619</v>
      </c>
      <c r="G27" s="19">
        <v>76554</v>
      </c>
      <c r="H27" s="19">
        <v>360627</v>
      </c>
      <c r="I27" s="19">
        <v>20033</v>
      </c>
      <c r="J27" s="19">
        <v>60832</v>
      </c>
      <c r="K27" s="19">
        <v>3643</v>
      </c>
      <c r="L27" s="19">
        <v>4049</v>
      </c>
      <c r="M27" s="5">
        <f t="shared" si="2"/>
        <v>449184</v>
      </c>
      <c r="N27" s="19">
        <v>298883</v>
      </c>
      <c r="O27" s="19">
        <v>93031</v>
      </c>
      <c r="P27" s="19">
        <v>88649</v>
      </c>
      <c r="Q27" s="5">
        <f t="shared" si="3"/>
        <v>480563</v>
      </c>
      <c r="R27" s="5">
        <f t="shared" si="4"/>
        <v>45175</v>
      </c>
      <c r="S27" s="34">
        <f t="shared" si="1"/>
        <v>0</v>
      </c>
    </row>
    <row r="28" spans="1:19" x14ac:dyDescent="0.5">
      <c r="A28" s="23">
        <v>21</v>
      </c>
      <c r="B28" s="14" t="s">
        <v>111</v>
      </c>
      <c r="C28" s="14" t="s">
        <v>87</v>
      </c>
      <c r="D28" s="14">
        <v>1019366</v>
      </c>
      <c r="E28" s="35">
        <v>15582</v>
      </c>
      <c r="F28" s="16">
        <v>1.528597186878903</v>
      </c>
      <c r="G28" s="19">
        <v>2223</v>
      </c>
      <c r="H28" s="19">
        <v>298999</v>
      </c>
      <c r="I28" s="19">
        <v>16720</v>
      </c>
      <c r="J28" s="19">
        <v>59670</v>
      </c>
      <c r="K28" s="19">
        <v>3385</v>
      </c>
      <c r="L28" s="19">
        <v>130985</v>
      </c>
      <c r="M28" s="5">
        <f t="shared" si="2"/>
        <v>509759</v>
      </c>
      <c r="N28" s="19">
        <v>240369</v>
      </c>
      <c r="O28" s="19">
        <v>127610</v>
      </c>
      <c r="P28" s="19">
        <v>141628</v>
      </c>
      <c r="Q28" s="5">
        <f t="shared" si="3"/>
        <v>509607</v>
      </c>
      <c r="R28" s="5">
        <f t="shared" si="4"/>
        <v>2375</v>
      </c>
      <c r="S28" s="34">
        <f t="shared" si="1"/>
        <v>0</v>
      </c>
    </row>
    <row r="29" spans="1:19" x14ac:dyDescent="0.5">
      <c r="A29" s="23">
        <v>22</v>
      </c>
      <c r="B29" s="14" t="s">
        <v>110</v>
      </c>
      <c r="C29" s="14" t="s">
        <v>87</v>
      </c>
      <c r="D29" s="14">
        <v>1635556</v>
      </c>
      <c r="E29" s="35">
        <v>23793</v>
      </c>
      <c r="F29" s="16">
        <v>1.4547346590394947</v>
      </c>
      <c r="G29" s="19">
        <v>95513</v>
      </c>
      <c r="H29" s="19">
        <v>500585</v>
      </c>
      <c r="I29" s="19">
        <v>37732</v>
      </c>
      <c r="J29" s="19">
        <v>108479</v>
      </c>
      <c r="K29" s="19">
        <v>26035</v>
      </c>
      <c r="L29" s="19">
        <v>143426</v>
      </c>
      <c r="M29" s="5">
        <f t="shared" si="2"/>
        <v>816257</v>
      </c>
      <c r="N29" s="19">
        <v>407083</v>
      </c>
      <c r="O29" s="19">
        <v>217822</v>
      </c>
      <c r="P29" s="19">
        <v>194394</v>
      </c>
      <c r="Q29" s="5">
        <f t="shared" si="3"/>
        <v>819299</v>
      </c>
      <c r="R29" s="5">
        <f t="shared" si="4"/>
        <v>92471</v>
      </c>
      <c r="S29" s="34">
        <f t="shared" si="1"/>
        <v>0</v>
      </c>
    </row>
    <row r="30" spans="1:19" x14ac:dyDescent="0.5">
      <c r="A30" s="23">
        <v>23</v>
      </c>
      <c r="B30" s="14" t="s">
        <v>112</v>
      </c>
      <c r="C30" s="14" t="s">
        <v>87</v>
      </c>
      <c r="D30" s="14">
        <v>1093471</v>
      </c>
      <c r="E30" s="35">
        <v>61738</v>
      </c>
      <c r="F30" s="16">
        <v>5.6460573714346332</v>
      </c>
      <c r="G30" s="19">
        <v>53378</v>
      </c>
      <c r="H30" s="19">
        <v>319950</v>
      </c>
      <c r="I30" s="19">
        <v>22948</v>
      </c>
      <c r="J30" s="19">
        <v>67722</v>
      </c>
      <c r="K30" s="19">
        <v>2216</v>
      </c>
      <c r="L30" s="19">
        <v>128222</v>
      </c>
      <c r="M30" s="5">
        <f t="shared" si="2"/>
        <v>541058</v>
      </c>
      <c r="N30" s="19">
        <v>240116</v>
      </c>
      <c r="O30" s="19">
        <v>193006</v>
      </c>
      <c r="P30" s="19">
        <v>119291</v>
      </c>
      <c r="Q30" s="5">
        <f t="shared" si="3"/>
        <v>552413</v>
      </c>
      <c r="R30" s="5">
        <f t="shared" si="4"/>
        <v>42023</v>
      </c>
      <c r="S30" s="34">
        <f t="shared" si="1"/>
        <v>0</v>
      </c>
    </row>
    <row r="31" spans="1:19" x14ac:dyDescent="0.5">
      <c r="A31" s="23">
        <v>24</v>
      </c>
      <c r="B31" s="14" t="s">
        <v>113</v>
      </c>
      <c r="C31" s="14" t="s">
        <v>87</v>
      </c>
      <c r="D31" s="14">
        <v>858516</v>
      </c>
      <c r="E31" s="35">
        <v>7744</v>
      </c>
      <c r="F31" s="16">
        <v>0.90202162801858099</v>
      </c>
      <c r="G31" s="19">
        <v>44158</v>
      </c>
      <c r="H31" s="19">
        <v>330445</v>
      </c>
      <c r="I31" s="19">
        <v>20307</v>
      </c>
      <c r="J31" s="19">
        <v>58216</v>
      </c>
      <c r="K31" s="19">
        <v>5321</v>
      </c>
      <c r="L31" s="19">
        <v>6311</v>
      </c>
      <c r="M31" s="5">
        <f t="shared" si="2"/>
        <v>420600</v>
      </c>
      <c r="N31" s="19">
        <v>298235</v>
      </c>
      <c r="O31" s="19">
        <v>115353</v>
      </c>
      <c r="P31" s="19">
        <v>24328</v>
      </c>
      <c r="Q31" s="5">
        <f t="shared" si="3"/>
        <v>437916</v>
      </c>
      <c r="R31" s="5">
        <f t="shared" si="4"/>
        <v>26842</v>
      </c>
      <c r="S31" s="34">
        <f t="shared" si="1"/>
        <v>0</v>
      </c>
    </row>
    <row r="32" spans="1:19" x14ac:dyDescent="0.5">
      <c r="A32" s="23">
        <v>25</v>
      </c>
      <c r="B32" s="14" t="s">
        <v>116</v>
      </c>
      <c r="C32" s="14" t="s">
        <v>87</v>
      </c>
      <c r="D32" s="14">
        <v>1034706</v>
      </c>
      <c r="E32" s="35">
        <v>30672</v>
      </c>
      <c r="F32" s="16">
        <v>2.9643202996793292</v>
      </c>
      <c r="G32" s="19">
        <v>9762</v>
      </c>
      <c r="H32" s="19">
        <v>325009</v>
      </c>
      <c r="I32" s="19">
        <v>23383</v>
      </c>
      <c r="J32" s="19">
        <v>54384</v>
      </c>
      <c r="K32" s="19">
        <v>4022</v>
      </c>
      <c r="L32" s="19">
        <v>119823</v>
      </c>
      <c r="M32" s="5">
        <f t="shared" si="2"/>
        <v>526621</v>
      </c>
      <c r="N32" s="19">
        <v>226053</v>
      </c>
      <c r="O32" s="19">
        <v>144299</v>
      </c>
      <c r="P32" s="19">
        <v>137733</v>
      </c>
      <c r="Q32" s="5">
        <f t="shared" si="3"/>
        <v>508085</v>
      </c>
      <c r="R32" s="5">
        <f t="shared" si="4"/>
        <v>28298</v>
      </c>
      <c r="S32" s="34">
        <f t="shared" si="1"/>
        <v>0</v>
      </c>
    </row>
    <row r="33" spans="1:19" x14ac:dyDescent="0.5">
      <c r="A33" s="23">
        <v>26</v>
      </c>
      <c r="B33" s="14" t="s">
        <v>114</v>
      </c>
      <c r="C33" s="14" t="s">
        <v>87</v>
      </c>
      <c r="D33" s="14">
        <v>1056636</v>
      </c>
      <c r="E33" s="35">
        <v>27102</v>
      </c>
      <c r="F33" s="16">
        <v>2.5649324838449572</v>
      </c>
      <c r="G33" s="19">
        <v>173411</v>
      </c>
      <c r="H33" s="19">
        <v>375066</v>
      </c>
      <c r="I33" s="19">
        <v>21304</v>
      </c>
      <c r="J33" s="19">
        <v>78282</v>
      </c>
      <c r="K33" s="19">
        <v>6359</v>
      </c>
      <c r="L33" s="19">
        <v>5247</v>
      </c>
      <c r="M33" s="5">
        <f t="shared" si="2"/>
        <v>486258</v>
      </c>
      <c r="N33" s="19">
        <v>256501</v>
      </c>
      <c r="O33" s="19">
        <v>162134</v>
      </c>
      <c r="P33" s="19">
        <v>151743</v>
      </c>
      <c r="Q33" s="5">
        <f t="shared" si="3"/>
        <v>570378</v>
      </c>
      <c r="R33" s="5">
        <f t="shared" si="4"/>
        <v>89291</v>
      </c>
      <c r="S33" s="34">
        <f t="shared" si="1"/>
        <v>0</v>
      </c>
    </row>
    <row r="34" spans="1:19" x14ac:dyDescent="0.5">
      <c r="A34" s="23">
        <v>27</v>
      </c>
      <c r="B34" s="14" t="s">
        <v>124</v>
      </c>
      <c r="C34" s="14" t="s">
        <v>22</v>
      </c>
      <c r="D34" s="14">
        <v>1227793</v>
      </c>
      <c r="E34" s="35">
        <v>55440</v>
      </c>
      <c r="F34" s="16">
        <v>4.5154191300976629</v>
      </c>
      <c r="G34" s="19">
        <v>117467</v>
      </c>
      <c r="H34" s="19">
        <v>438844</v>
      </c>
      <c r="I34" s="19">
        <v>29155</v>
      </c>
      <c r="J34" s="19">
        <v>65241</v>
      </c>
      <c r="K34" s="19">
        <v>3555</v>
      </c>
      <c r="L34" s="19">
        <v>80787</v>
      </c>
      <c r="M34" s="5">
        <f t="shared" si="2"/>
        <v>617582</v>
      </c>
      <c r="N34" s="19">
        <v>257779</v>
      </c>
      <c r="O34" s="19">
        <v>275179</v>
      </c>
      <c r="P34" s="19">
        <v>77253</v>
      </c>
      <c r="Q34" s="5">
        <f t="shared" si="3"/>
        <v>610211</v>
      </c>
      <c r="R34" s="5">
        <f t="shared" si="4"/>
        <v>124838</v>
      </c>
      <c r="S34" s="34">
        <f t="shared" si="1"/>
        <v>0</v>
      </c>
    </row>
    <row r="35" spans="1:19" x14ac:dyDescent="0.5">
      <c r="A35" s="23">
        <v>28</v>
      </c>
      <c r="B35" s="14" t="s">
        <v>127</v>
      </c>
      <c r="C35" s="14" t="s">
        <v>22</v>
      </c>
      <c r="D35" s="14">
        <v>760692</v>
      </c>
      <c r="E35" s="35">
        <v>56367</v>
      </c>
      <c r="F35" s="16">
        <v>7.4099635594958277</v>
      </c>
      <c r="G35" s="19">
        <v>29021</v>
      </c>
      <c r="H35" s="19">
        <v>75000</v>
      </c>
      <c r="I35" s="19">
        <v>4086</v>
      </c>
      <c r="J35" s="19">
        <v>47927</v>
      </c>
      <c r="K35" s="19">
        <v>1207</v>
      </c>
      <c r="L35" s="19">
        <v>269516</v>
      </c>
      <c r="M35" s="5">
        <f t="shared" si="2"/>
        <v>397736</v>
      </c>
      <c r="N35" s="19">
        <v>191481</v>
      </c>
      <c r="O35" s="19">
        <v>111266</v>
      </c>
      <c r="P35" s="19">
        <v>60209</v>
      </c>
      <c r="Q35" s="5">
        <f t="shared" si="3"/>
        <v>362956</v>
      </c>
      <c r="R35" s="5">
        <f t="shared" si="4"/>
        <v>63801</v>
      </c>
      <c r="S35" s="34">
        <f t="shared" si="1"/>
        <v>0</v>
      </c>
    </row>
    <row r="36" spans="1:19" x14ac:dyDescent="0.5">
      <c r="A36" s="23">
        <v>29</v>
      </c>
      <c r="B36" s="14" t="s">
        <v>125</v>
      </c>
      <c r="C36" s="14" t="s">
        <v>22</v>
      </c>
      <c r="D36" s="14">
        <v>784120</v>
      </c>
      <c r="E36" s="35">
        <v>18353</v>
      </c>
      <c r="F36" s="16">
        <v>2.3405856246492887</v>
      </c>
      <c r="G36" s="19">
        <v>39007</v>
      </c>
      <c r="H36" s="19">
        <v>267358</v>
      </c>
      <c r="I36" s="19">
        <v>19606</v>
      </c>
      <c r="J36" s="19">
        <v>59780</v>
      </c>
      <c r="K36" s="19">
        <v>1987</v>
      </c>
      <c r="L36" s="19">
        <v>53656</v>
      </c>
      <c r="M36" s="5">
        <f t="shared" si="2"/>
        <v>402387</v>
      </c>
      <c r="N36" s="19">
        <v>207608</v>
      </c>
      <c r="O36" s="19">
        <v>121306</v>
      </c>
      <c r="P36" s="18">
        <v>52819</v>
      </c>
      <c r="Q36" s="5">
        <f t="shared" si="3"/>
        <v>381733</v>
      </c>
      <c r="R36" s="5">
        <f t="shared" si="4"/>
        <v>59661</v>
      </c>
      <c r="S36" s="34">
        <f t="shared" si="1"/>
        <v>0</v>
      </c>
    </row>
    <row r="37" spans="1:19" x14ac:dyDescent="0.5">
      <c r="A37" s="23">
        <v>30</v>
      </c>
      <c r="B37" s="14" t="s">
        <v>118</v>
      </c>
      <c r="C37" s="14" t="s">
        <v>22</v>
      </c>
      <c r="D37" s="14">
        <v>2427871</v>
      </c>
      <c r="E37" s="35">
        <v>91505</v>
      </c>
      <c r="F37" s="16">
        <v>3.7689399477978855</v>
      </c>
      <c r="G37" s="19">
        <v>148082</v>
      </c>
      <c r="H37" s="19">
        <v>718191</v>
      </c>
      <c r="I37" s="19">
        <v>55804</v>
      </c>
      <c r="J37" s="19">
        <v>141330</v>
      </c>
      <c r="K37" s="19">
        <v>10941</v>
      </c>
      <c r="L37" s="19">
        <v>252099</v>
      </c>
      <c r="M37" s="5">
        <f t="shared" si="2"/>
        <v>1178365</v>
      </c>
      <c r="N37" s="19">
        <v>560421</v>
      </c>
      <c r="O37" s="19">
        <v>350744</v>
      </c>
      <c r="P37" s="18">
        <v>338341</v>
      </c>
      <c r="Q37" s="5">
        <f t="shared" si="3"/>
        <v>1249506</v>
      </c>
      <c r="R37" s="5">
        <f t="shared" si="4"/>
        <v>76941</v>
      </c>
      <c r="S37" s="34">
        <f t="shared" si="1"/>
        <v>0</v>
      </c>
    </row>
    <row r="38" spans="1:19" x14ac:dyDescent="0.5">
      <c r="A38" s="23">
        <v>31</v>
      </c>
      <c r="B38" s="14" t="s">
        <v>126</v>
      </c>
      <c r="C38" s="14" t="s">
        <v>22</v>
      </c>
      <c r="D38" s="14">
        <v>958410</v>
      </c>
      <c r="E38" s="35">
        <v>32087</v>
      </c>
      <c r="F38" s="16">
        <v>3.3479408603833432</v>
      </c>
      <c r="G38" s="19">
        <v>23439</v>
      </c>
      <c r="H38" s="19">
        <v>304917</v>
      </c>
      <c r="I38" s="19">
        <v>46659</v>
      </c>
      <c r="J38" s="19">
        <v>50568</v>
      </c>
      <c r="K38" s="19">
        <v>3500</v>
      </c>
      <c r="L38" s="19">
        <v>81524</v>
      </c>
      <c r="M38" s="5">
        <f t="shared" si="2"/>
        <v>487168</v>
      </c>
      <c r="N38" s="19">
        <v>216987</v>
      </c>
      <c r="O38" s="19">
        <v>143341</v>
      </c>
      <c r="P38" s="18">
        <v>110914</v>
      </c>
      <c r="Q38" s="5">
        <f t="shared" si="3"/>
        <v>471242</v>
      </c>
      <c r="R38" s="5">
        <f t="shared" si="4"/>
        <v>39365</v>
      </c>
      <c r="S38" s="34">
        <f t="shared" si="1"/>
        <v>0</v>
      </c>
    </row>
    <row r="39" spans="1:19" x14ac:dyDescent="0.5">
      <c r="A39" s="23">
        <v>32</v>
      </c>
      <c r="B39" s="14" t="s">
        <v>119</v>
      </c>
      <c r="C39" s="14" t="s">
        <v>22</v>
      </c>
      <c r="D39" s="14">
        <v>1568707</v>
      </c>
      <c r="E39" s="35">
        <v>33327</v>
      </c>
      <c r="F39" s="16">
        <v>2.1244885118763412</v>
      </c>
      <c r="G39" s="19">
        <v>66226</v>
      </c>
      <c r="H39" s="19">
        <v>493142</v>
      </c>
      <c r="I39" s="19">
        <v>20976</v>
      </c>
      <c r="J39" s="19">
        <v>110535</v>
      </c>
      <c r="K39" s="19">
        <v>7737</v>
      </c>
      <c r="L39" s="19">
        <v>143390</v>
      </c>
      <c r="M39" s="5">
        <f t="shared" si="2"/>
        <v>775780</v>
      </c>
      <c r="N39" s="19">
        <v>392348</v>
      </c>
      <c r="O39" s="19">
        <v>251236</v>
      </c>
      <c r="P39" s="18">
        <v>149343</v>
      </c>
      <c r="Q39" s="5">
        <f t="shared" si="3"/>
        <v>792927</v>
      </c>
      <c r="R39" s="5">
        <f t="shared" si="4"/>
        <v>49079</v>
      </c>
      <c r="S39" s="34">
        <f t="shared" si="1"/>
        <v>0</v>
      </c>
    </row>
    <row r="40" spans="1:19" x14ac:dyDescent="0.5">
      <c r="A40" s="23">
        <v>33</v>
      </c>
      <c r="B40" s="14" t="s">
        <v>120</v>
      </c>
      <c r="C40" s="14" t="s">
        <v>22</v>
      </c>
      <c r="D40" s="14">
        <v>991562</v>
      </c>
      <c r="E40" s="35">
        <v>38159</v>
      </c>
      <c r="F40" s="16">
        <v>3.848372567726476</v>
      </c>
      <c r="G40" s="19">
        <v>60637</v>
      </c>
      <c r="H40" s="19">
        <v>345784</v>
      </c>
      <c r="I40" s="19">
        <v>0</v>
      </c>
      <c r="J40" s="19">
        <v>58961</v>
      </c>
      <c r="K40" s="19">
        <v>5659</v>
      </c>
      <c r="L40" s="19">
        <v>74693</v>
      </c>
      <c r="M40" s="5">
        <f t="shared" si="2"/>
        <v>485097</v>
      </c>
      <c r="N40" s="19">
        <v>256398</v>
      </c>
      <c r="O40" s="19">
        <v>143896</v>
      </c>
      <c r="P40" s="18">
        <v>106171</v>
      </c>
      <c r="Q40" s="5">
        <f t="shared" si="3"/>
        <v>506465</v>
      </c>
      <c r="R40" s="5">
        <f t="shared" si="4"/>
        <v>39269</v>
      </c>
      <c r="S40" s="34">
        <f t="shared" si="1"/>
        <v>0</v>
      </c>
    </row>
    <row r="41" spans="1:19" x14ac:dyDescent="0.5">
      <c r="A41" s="23">
        <v>34</v>
      </c>
      <c r="B41" s="14" t="s">
        <v>123</v>
      </c>
      <c r="C41" s="14" t="s">
        <v>22</v>
      </c>
      <c r="D41" s="14">
        <v>945533</v>
      </c>
      <c r="E41" s="35">
        <v>62374</v>
      </c>
      <c r="F41" s="16">
        <v>6.5967026005438205</v>
      </c>
      <c r="G41" s="19">
        <v>10914</v>
      </c>
      <c r="H41" s="19">
        <v>336696</v>
      </c>
      <c r="I41" s="19">
        <v>19601</v>
      </c>
      <c r="J41" s="19">
        <v>62657</v>
      </c>
      <c r="K41" s="19">
        <v>1169</v>
      </c>
      <c r="L41" s="19">
        <v>95477</v>
      </c>
      <c r="M41" s="5">
        <f t="shared" si="2"/>
        <v>515600</v>
      </c>
      <c r="N41" s="19">
        <v>213872</v>
      </c>
      <c r="O41" s="19">
        <v>120552</v>
      </c>
      <c r="P41" s="19">
        <v>95509</v>
      </c>
      <c r="Q41" s="5">
        <f t="shared" si="3"/>
        <v>429933</v>
      </c>
      <c r="R41" s="5">
        <f t="shared" si="4"/>
        <v>96581</v>
      </c>
      <c r="S41" s="34">
        <f t="shared" si="1"/>
        <v>0</v>
      </c>
    </row>
    <row r="42" spans="1:19" x14ac:dyDescent="0.5">
      <c r="A42" s="23">
        <v>35</v>
      </c>
      <c r="B42" s="14" t="s">
        <v>121</v>
      </c>
      <c r="C42" s="14" t="s">
        <v>22</v>
      </c>
      <c r="D42" s="14">
        <v>996556</v>
      </c>
      <c r="E42" s="35">
        <v>42327</v>
      </c>
      <c r="F42" s="16">
        <v>4.2473277969326357</v>
      </c>
      <c r="G42" s="19">
        <v>83661</v>
      </c>
      <c r="H42" s="19">
        <v>301560</v>
      </c>
      <c r="I42" s="19">
        <v>27825</v>
      </c>
      <c r="J42" s="19">
        <v>58856</v>
      </c>
      <c r="K42" s="19">
        <v>3797</v>
      </c>
      <c r="L42" s="19">
        <v>96919</v>
      </c>
      <c r="M42" s="5">
        <f t="shared" si="2"/>
        <v>488957</v>
      </c>
      <c r="N42" s="19">
        <v>264632</v>
      </c>
      <c r="O42" s="19">
        <v>148419</v>
      </c>
      <c r="P42" s="18">
        <v>94548</v>
      </c>
      <c r="Q42" s="5">
        <f t="shared" si="3"/>
        <v>507599</v>
      </c>
      <c r="R42" s="5">
        <f t="shared" si="4"/>
        <v>65019</v>
      </c>
      <c r="S42" s="34">
        <f t="shared" si="1"/>
        <v>0</v>
      </c>
    </row>
    <row r="43" spans="1:19" x14ac:dyDescent="0.5">
      <c r="A43" s="23">
        <v>36</v>
      </c>
      <c r="B43" s="14" t="s">
        <v>122</v>
      </c>
      <c r="C43" s="14" t="s">
        <v>22</v>
      </c>
      <c r="D43" s="14">
        <v>1266212</v>
      </c>
      <c r="E43" s="35">
        <v>41435</v>
      </c>
      <c r="F43" s="16">
        <v>3.272358815111529</v>
      </c>
      <c r="G43" s="19">
        <v>95608</v>
      </c>
      <c r="H43" s="19">
        <v>435523</v>
      </c>
      <c r="I43" s="19">
        <v>33421</v>
      </c>
      <c r="J43" s="19">
        <v>74224</v>
      </c>
      <c r="K43" s="19">
        <v>4917</v>
      </c>
      <c r="L43" s="19">
        <v>98085</v>
      </c>
      <c r="M43" s="5">
        <f t="shared" si="2"/>
        <v>646170</v>
      </c>
      <c r="N43" s="19">
        <v>345479</v>
      </c>
      <c r="O43" s="19">
        <v>181648</v>
      </c>
      <c r="P43" s="18">
        <v>92915</v>
      </c>
      <c r="Q43" s="5">
        <f t="shared" si="3"/>
        <v>620042</v>
      </c>
      <c r="R43" s="5">
        <f t="shared" si="4"/>
        <v>121736</v>
      </c>
      <c r="S43" s="34">
        <f t="shared" si="1"/>
        <v>0</v>
      </c>
    </row>
    <row r="44" spans="1:19" x14ac:dyDescent="0.5">
      <c r="A44" s="23">
        <v>37</v>
      </c>
      <c r="B44" s="14" t="s">
        <v>136</v>
      </c>
      <c r="C44" s="14" t="s">
        <v>15</v>
      </c>
      <c r="D44" s="14">
        <v>1026674</v>
      </c>
      <c r="E44" s="35">
        <v>43803</v>
      </c>
      <c r="F44" s="16">
        <v>4.2664954990581236</v>
      </c>
      <c r="G44" s="19">
        <v>73443</v>
      </c>
      <c r="H44" s="19">
        <v>370869</v>
      </c>
      <c r="I44" s="19">
        <v>20641</v>
      </c>
      <c r="J44" s="19">
        <v>103821</v>
      </c>
      <c r="K44" s="19">
        <v>10656</v>
      </c>
      <c r="L44" s="19">
        <v>5289</v>
      </c>
      <c r="M44" s="5">
        <f t="shared" si="2"/>
        <v>511276</v>
      </c>
      <c r="N44" s="19">
        <v>284728</v>
      </c>
      <c r="O44" s="19">
        <v>222022</v>
      </c>
      <c r="P44" s="19">
        <v>8648</v>
      </c>
      <c r="Q44" s="5">
        <f t="shared" si="3"/>
        <v>515398</v>
      </c>
      <c r="R44" s="5">
        <f t="shared" si="4"/>
        <v>69321</v>
      </c>
      <c r="S44" s="34">
        <f t="shared" si="1"/>
        <v>0</v>
      </c>
    </row>
    <row r="45" spans="1:19" x14ac:dyDescent="0.5">
      <c r="A45" s="23">
        <v>38</v>
      </c>
      <c r="B45" s="14" t="s">
        <v>141</v>
      </c>
      <c r="C45" s="14" t="s">
        <v>15</v>
      </c>
      <c r="D45" s="14">
        <v>1107678</v>
      </c>
      <c r="E45" s="35">
        <v>99011</v>
      </c>
      <c r="F45" s="16">
        <v>8.9386085125821761</v>
      </c>
      <c r="G45" s="19">
        <v>15308</v>
      </c>
      <c r="H45" s="19">
        <v>384160</v>
      </c>
      <c r="I45" s="19">
        <v>26513</v>
      </c>
      <c r="J45" s="19">
        <v>107571</v>
      </c>
      <c r="K45" s="19">
        <v>23215</v>
      </c>
      <c r="L45" s="19">
        <v>31087</v>
      </c>
      <c r="M45" s="5">
        <f t="shared" si="2"/>
        <v>572546</v>
      </c>
      <c r="N45" s="19">
        <v>324487</v>
      </c>
      <c r="O45" s="19">
        <v>184411</v>
      </c>
      <c r="P45" s="19">
        <v>26234</v>
      </c>
      <c r="Q45" s="5">
        <f t="shared" si="3"/>
        <v>535132</v>
      </c>
      <c r="R45" s="5">
        <f t="shared" si="4"/>
        <v>52722</v>
      </c>
      <c r="S45" s="34">
        <f t="shared" si="1"/>
        <v>0</v>
      </c>
    </row>
    <row r="46" spans="1:19" x14ac:dyDescent="0.5">
      <c r="A46" s="23">
        <v>39</v>
      </c>
      <c r="B46" s="14" t="s">
        <v>129</v>
      </c>
      <c r="C46" s="14" t="s">
        <v>15</v>
      </c>
      <c r="D46" s="14">
        <v>1373004</v>
      </c>
      <c r="E46" s="35">
        <v>82877</v>
      </c>
      <c r="F46" s="16">
        <v>6.0361805209598804</v>
      </c>
      <c r="G46" s="19">
        <v>120166</v>
      </c>
      <c r="H46" s="19">
        <v>380657</v>
      </c>
      <c r="I46" s="19">
        <v>34279</v>
      </c>
      <c r="J46" s="19">
        <v>152756</v>
      </c>
      <c r="K46" s="19">
        <v>49556</v>
      </c>
      <c r="L46" s="19">
        <v>60444</v>
      </c>
      <c r="M46" s="5">
        <f t="shared" si="2"/>
        <v>677692</v>
      </c>
      <c r="N46" s="19">
        <v>316741</v>
      </c>
      <c r="O46" s="19">
        <v>327804</v>
      </c>
      <c r="P46" s="19">
        <v>50767</v>
      </c>
      <c r="Q46" s="5">
        <f t="shared" si="3"/>
        <v>695312</v>
      </c>
      <c r="R46" s="5">
        <f t="shared" si="4"/>
        <v>102546</v>
      </c>
      <c r="S46" s="34">
        <f t="shared" si="1"/>
        <v>0</v>
      </c>
    </row>
    <row r="47" spans="1:19" x14ac:dyDescent="0.5">
      <c r="A47" s="23">
        <v>40</v>
      </c>
      <c r="B47" s="14" t="s">
        <v>128</v>
      </c>
      <c r="C47" s="14" t="s">
        <v>15</v>
      </c>
      <c r="D47" s="14">
        <v>1647944</v>
      </c>
      <c r="E47" s="35">
        <v>319979</v>
      </c>
      <c r="F47" s="16">
        <v>19.416861252566836</v>
      </c>
      <c r="G47" s="19">
        <v>193276</v>
      </c>
      <c r="H47" s="19">
        <v>475012</v>
      </c>
      <c r="I47" s="19">
        <v>38604</v>
      </c>
      <c r="J47" s="19">
        <v>180814</v>
      </c>
      <c r="K47" s="19">
        <v>54209</v>
      </c>
      <c r="L47" s="19">
        <v>93623</v>
      </c>
      <c r="M47" s="5">
        <f t="shared" si="2"/>
        <v>842262</v>
      </c>
      <c r="N47" s="19">
        <v>427677</v>
      </c>
      <c r="O47" s="19">
        <v>354548</v>
      </c>
      <c r="P47" s="19">
        <v>23457</v>
      </c>
      <c r="Q47" s="5">
        <f t="shared" si="3"/>
        <v>805682</v>
      </c>
      <c r="R47" s="5">
        <f t="shared" si="4"/>
        <v>229856</v>
      </c>
      <c r="S47" s="34">
        <f t="shared" si="1"/>
        <v>0</v>
      </c>
    </row>
    <row r="48" spans="1:19" x14ac:dyDescent="0.5">
      <c r="A48" s="23">
        <v>41</v>
      </c>
      <c r="B48" s="14" t="s">
        <v>133</v>
      </c>
      <c r="C48" s="14" t="s">
        <v>15</v>
      </c>
      <c r="D48" s="14">
        <v>1553515</v>
      </c>
      <c r="E48" s="35">
        <v>109768</v>
      </c>
      <c r="F48" s="16">
        <v>7.0657830790175833</v>
      </c>
      <c r="G48" s="19">
        <v>300988</v>
      </c>
      <c r="H48" s="19">
        <v>491366</v>
      </c>
      <c r="I48" s="19">
        <v>26617</v>
      </c>
      <c r="J48" s="19">
        <v>167121</v>
      </c>
      <c r="K48" s="19">
        <v>43086</v>
      </c>
      <c r="L48" s="19">
        <v>73525</v>
      </c>
      <c r="M48" s="5">
        <f t="shared" si="2"/>
        <v>801715</v>
      </c>
      <c r="N48" s="19">
        <v>413731</v>
      </c>
      <c r="O48" s="19">
        <v>322760</v>
      </c>
      <c r="P48" s="18">
        <v>15309</v>
      </c>
      <c r="Q48" s="5">
        <f t="shared" si="3"/>
        <v>751800</v>
      </c>
      <c r="R48" s="5">
        <f t="shared" si="4"/>
        <v>350903</v>
      </c>
      <c r="S48" s="34">
        <f t="shared" si="1"/>
        <v>0</v>
      </c>
    </row>
    <row r="49" spans="1:19" x14ac:dyDescent="0.5">
      <c r="A49" s="23">
        <v>42</v>
      </c>
      <c r="B49" s="14" t="s">
        <v>130</v>
      </c>
      <c r="C49" s="14" t="s">
        <v>15</v>
      </c>
      <c r="D49" s="14">
        <v>1974574</v>
      </c>
      <c r="E49" s="35">
        <v>45470</v>
      </c>
      <c r="F49" s="16">
        <v>2.3027751808744572</v>
      </c>
      <c r="G49" s="19">
        <v>78739</v>
      </c>
      <c r="H49" s="19">
        <v>546050</v>
      </c>
      <c r="I49" s="19">
        <v>29024</v>
      </c>
      <c r="J49" s="19">
        <v>113417</v>
      </c>
      <c r="K49" s="19">
        <v>21295</v>
      </c>
      <c r="L49" s="19">
        <v>293108</v>
      </c>
      <c r="M49" s="5">
        <f t="shared" si="2"/>
        <v>1002894</v>
      </c>
      <c r="N49" s="19">
        <v>370796</v>
      </c>
      <c r="O49" s="19">
        <v>296296</v>
      </c>
      <c r="P49" s="19">
        <v>304588</v>
      </c>
      <c r="Q49" s="5">
        <f t="shared" si="3"/>
        <v>971680</v>
      </c>
      <c r="R49" s="5">
        <f t="shared" si="4"/>
        <v>109953</v>
      </c>
      <c r="S49" s="34">
        <f t="shared" si="1"/>
        <v>0</v>
      </c>
    </row>
    <row r="50" spans="1:19" x14ac:dyDescent="0.5">
      <c r="A50" s="23">
        <v>43</v>
      </c>
      <c r="B50" s="14" t="s">
        <v>138</v>
      </c>
      <c r="C50" s="14" t="s">
        <v>15</v>
      </c>
      <c r="D50" s="14">
        <v>1290406</v>
      </c>
      <c r="E50" s="35">
        <v>91770</v>
      </c>
      <c r="F50" s="16">
        <v>7.1117152276105351</v>
      </c>
      <c r="G50" s="19">
        <v>96736</v>
      </c>
      <c r="H50" s="19">
        <v>347669</v>
      </c>
      <c r="I50" s="19">
        <v>19911</v>
      </c>
      <c r="J50" s="19">
        <v>93628</v>
      </c>
      <c r="K50" s="19">
        <v>10726</v>
      </c>
      <c r="L50" s="19">
        <v>161170</v>
      </c>
      <c r="M50" s="5">
        <f t="shared" si="2"/>
        <v>633104</v>
      </c>
      <c r="N50" s="19">
        <v>288780</v>
      </c>
      <c r="O50" s="19">
        <v>208880</v>
      </c>
      <c r="P50" s="19">
        <v>159642</v>
      </c>
      <c r="Q50" s="5">
        <f t="shared" si="3"/>
        <v>657302</v>
      </c>
      <c r="R50" s="5">
        <f t="shared" si="4"/>
        <v>72538</v>
      </c>
      <c r="S50" s="34">
        <f t="shared" si="1"/>
        <v>0</v>
      </c>
    </row>
    <row r="51" spans="1:19" x14ac:dyDescent="0.5">
      <c r="A51" s="23">
        <v>44</v>
      </c>
      <c r="B51" s="14" t="s">
        <v>140</v>
      </c>
      <c r="C51" s="14" t="s">
        <v>15</v>
      </c>
      <c r="D51" s="14">
        <v>906147</v>
      </c>
      <c r="E51" s="35">
        <v>69082</v>
      </c>
      <c r="F51" s="16">
        <v>7.6237078531408269</v>
      </c>
      <c r="G51" s="19">
        <v>111885</v>
      </c>
      <c r="H51" s="19">
        <v>312221</v>
      </c>
      <c r="I51" s="19">
        <v>14985</v>
      </c>
      <c r="J51" s="19">
        <v>84607</v>
      </c>
      <c r="K51" s="19">
        <v>23524</v>
      </c>
      <c r="L51" s="19">
        <v>3816</v>
      </c>
      <c r="M51" s="5">
        <f t="shared" si="2"/>
        <v>439153</v>
      </c>
      <c r="N51" s="19">
        <v>266587</v>
      </c>
      <c r="O51" s="19">
        <v>190611</v>
      </c>
      <c r="P51" s="19">
        <v>9796</v>
      </c>
      <c r="Q51" s="5">
        <f t="shared" si="3"/>
        <v>466994</v>
      </c>
      <c r="R51" s="5">
        <f t="shared" si="4"/>
        <v>84044</v>
      </c>
      <c r="S51" s="34">
        <f t="shared" si="1"/>
        <v>0</v>
      </c>
    </row>
    <row r="52" spans="1:19" x14ac:dyDescent="0.5">
      <c r="A52" s="23">
        <v>45</v>
      </c>
      <c r="B52" s="14" t="s">
        <v>139</v>
      </c>
      <c r="C52" s="14" t="s">
        <v>15</v>
      </c>
      <c r="D52" s="14">
        <v>1344423</v>
      </c>
      <c r="E52" s="35">
        <v>30709</v>
      </c>
      <c r="F52" s="16">
        <v>2.2841769294336678</v>
      </c>
      <c r="G52" s="19">
        <v>130025</v>
      </c>
      <c r="H52" s="19">
        <v>384271</v>
      </c>
      <c r="I52" s="19">
        <v>23201</v>
      </c>
      <c r="J52" s="19">
        <v>93708</v>
      </c>
      <c r="K52" s="19">
        <v>10802</v>
      </c>
      <c r="L52" s="19">
        <v>140734</v>
      </c>
      <c r="M52" s="5">
        <f t="shared" si="2"/>
        <v>652716</v>
      </c>
      <c r="N52" s="19">
        <v>268056</v>
      </c>
      <c r="O52" s="19">
        <v>217971</v>
      </c>
      <c r="P52" s="19">
        <v>205680</v>
      </c>
      <c r="Q52" s="5">
        <f t="shared" si="3"/>
        <v>691707</v>
      </c>
      <c r="R52" s="5">
        <f t="shared" si="4"/>
        <v>91034</v>
      </c>
      <c r="S52" s="34">
        <f t="shared" si="1"/>
        <v>0</v>
      </c>
    </row>
    <row r="53" spans="1:19" x14ac:dyDescent="0.5">
      <c r="A53" s="23">
        <v>46</v>
      </c>
      <c r="B53" s="14" t="s">
        <v>131</v>
      </c>
      <c r="C53" s="14" t="s">
        <v>15</v>
      </c>
      <c r="D53" s="14">
        <v>3535481</v>
      </c>
      <c r="E53" s="35">
        <v>77887</v>
      </c>
      <c r="F53" s="16">
        <v>2.2030100006194346</v>
      </c>
      <c r="G53" s="19">
        <v>198257</v>
      </c>
      <c r="H53" s="19">
        <v>718728</v>
      </c>
      <c r="I53" s="19">
        <v>32580</v>
      </c>
      <c r="J53" s="19">
        <v>276448</v>
      </c>
      <c r="K53" s="19">
        <v>200465</v>
      </c>
      <c r="L53" s="19">
        <v>524312</v>
      </c>
      <c r="M53" s="5">
        <f t="shared" si="2"/>
        <v>1752533</v>
      </c>
      <c r="N53" s="19">
        <v>883002</v>
      </c>
      <c r="O53" s="19">
        <v>719973</v>
      </c>
      <c r="P53" s="19">
        <v>179973</v>
      </c>
      <c r="Q53" s="5">
        <f t="shared" si="3"/>
        <v>1782948</v>
      </c>
      <c r="R53" s="5">
        <f t="shared" si="4"/>
        <v>167842</v>
      </c>
      <c r="S53" s="34">
        <f t="shared" si="1"/>
        <v>0</v>
      </c>
    </row>
    <row r="54" spans="1:19" x14ac:dyDescent="0.5">
      <c r="A54" s="23">
        <v>47</v>
      </c>
      <c r="B54" s="14" t="s">
        <v>134</v>
      </c>
      <c r="C54" s="14" t="s">
        <v>15</v>
      </c>
      <c r="D54" s="14">
        <v>3761915</v>
      </c>
      <c r="E54" s="35">
        <v>172684</v>
      </c>
      <c r="F54" s="16">
        <v>4.5903216845675674</v>
      </c>
      <c r="G54" s="19">
        <v>431864</v>
      </c>
      <c r="H54" s="19">
        <v>1312207</v>
      </c>
      <c r="I54" s="19">
        <v>44459</v>
      </c>
      <c r="J54" s="19">
        <v>213741</v>
      </c>
      <c r="K54" s="19">
        <v>112017</v>
      </c>
      <c r="L54" s="19">
        <v>117984</v>
      </c>
      <c r="M54" s="5">
        <f t="shared" si="2"/>
        <v>1800408</v>
      </c>
      <c r="N54" s="19">
        <v>1256570</v>
      </c>
      <c r="O54" s="19">
        <v>680810</v>
      </c>
      <c r="P54" s="19">
        <v>24127</v>
      </c>
      <c r="Q54" s="5">
        <f t="shared" si="3"/>
        <v>1961507</v>
      </c>
      <c r="R54" s="5">
        <f t="shared" si="4"/>
        <v>270765</v>
      </c>
      <c r="S54" s="34">
        <f t="shared" si="1"/>
        <v>0</v>
      </c>
    </row>
    <row r="55" spans="1:19" x14ac:dyDescent="0.5">
      <c r="A55" s="23">
        <v>48</v>
      </c>
      <c r="B55" s="14" t="s">
        <v>132</v>
      </c>
      <c r="C55" s="14" t="s">
        <v>15</v>
      </c>
      <c r="D55" s="14">
        <v>2030148</v>
      </c>
      <c r="E55" s="35">
        <v>246016</v>
      </c>
      <c r="F55" s="16">
        <v>12.118131288950362</v>
      </c>
      <c r="G55" s="19">
        <v>87089</v>
      </c>
      <c r="H55" s="19">
        <v>592520</v>
      </c>
      <c r="I55" s="19">
        <v>35754</v>
      </c>
      <c r="J55" s="19">
        <v>270825</v>
      </c>
      <c r="K55" s="19">
        <v>130972</v>
      </c>
      <c r="L55" s="19">
        <v>38410</v>
      </c>
      <c r="M55" s="5">
        <f t="shared" si="2"/>
        <v>1068481</v>
      </c>
      <c r="N55" s="19">
        <v>478669</v>
      </c>
      <c r="O55" s="19">
        <v>461693</v>
      </c>
      <c r="P55" s="19">
        <v>21305</v>
      </c>
      <c r="Q55" s="5">
        <f t="shared" si="3"/>
        <v>961667</v>
      </c>
      <c r="R55" s="5">
        <f t="shared" si="4"/>
        <v>193903</v>
      </c>
      <c r="S55" s="34">
        <f t="shared" si="1"/>
        <v>0</v>
      </c>
    </row>
    <row r="56" spans="1:19" x14ac:dyDescent="0.5">
      <c r="A56" s="23">
        <v>49</v>
      </c>
      <c r="B56" s="14" t="s">
        <v>135</v>
      </c>
      <c r="C56" s="14" t="s">
        <v>15</v>
      </c>
      <c r="D56" s="14">
        <v>2499307</v>
      </c>
      <c r="E56" s="35">
        <v>58856</v>
      </c>
      <c r="F56" s="16">
        <v>2.354892776277584</v>
      </c>
      <c r="G56" s="19">
        <v>163066</v>
      </c>
      <c r="H56" s="19">
        <v>642333</v>
      </c>
      <c r="I56" s="19">
        <v>40175</v>
      </c>
      <c r="J56" s="19">
        <v>11743</v>
      </c>
      <c r="K56" s="19">
        <v>59313</v>
      </c>
      <c r="L56" s="19">
        <v>530525</v>
      </c>
      <c r="M56" s="5">
        <f t="shared" si="2"/>
        <v>1284089</v>
      </c>
      <c r="N56" s="19">
        <v>470695</v>
      </c>
      <c r="O56" s="18">
        <v>319384</v>
      </c>
      <c r="P56" s="19">
        <v>425139</v>
      </c>
      <c r="Q56" s="5">
        <f t="shared" si="3"/>
        <v>1215218</v>
      </c>
      <c r="R56" s="5">
        <f t="shared" si="4"/>
        <v>231937</v>
      </c>
      <c r="S56" s="34">
        <f t="shared" si="1"/>
        <v>0</v>
      </c>
    </row>
    <row r="57" spans="1:19" x14ac:dyDescent="0.5">
      <c r="A57" s="23">
        <v>50</v>
      </c>
      <c r="B57" s="14" t="s">
        <v>142</v>
      </c>
      <c r="C57" s="14" t="s">
        <v>15</v>
      </c>
      <c r="D57" s="14">
        <v>907455</v>
      </c>
      <c r="E57" s="35">
        <v>22890</v>
      </c>
      <c r="F57" s="16">
        <v>2.5224391292130188</v>
      </c>
      <c r="G57" s="19">
        <v>34167</v>
      </c>
      <c r="H57" s="19">
        <v>322478</v>
      </c>
      <c r="I57" s="19">
        <v>20218</v>
      </c>
      <c r="J57" s="19">
        <v>82685</v>
      </c>
      <c r="K57" s="19">
        <v>17950</v>
      </c>
      <c r="L57" s="18">
        <v>13304</v>
      </c>
      <c r="M57" s="5">
        <f t="shared" si="2"/>
        <v>456635</v>
      </c>
      <c r="N57" s="19">
        <v>269979</v>
      </c>
      <c r="O57" s="19">
        <v>171004</v>
      </c>
      <c r="P57" s="19">
        <v>9837</v>
      </c>
      <c r="Q57" s="5">
        <f t="shared" si="3"/>
        <v>450820</v>
      </c>
      <c r="R57" s="5">
        <f t="shared" si="4"/>
        <v>39982</v>
      </c>
      <c r="S57" s="34">
        <f t="shared" si="1"/>
        <v>0</v>
      </c>
    </row>
    <row r="58" spans="1:19" x14ac:dyDescent="0.5">
      <c r="A58" s="23">
        <v>51</v>
      </c>
      <c r="B58" s="14" t="s">
        <v>137</v>
      </c>
      <c r="C58" s="14" t="s">
        <v>15</v>
      </c>
      <c r="D58" s="14">
        <v>1814843</v>
      </c>
      <c r="E58" s="35">
        <v>52307</v>
      </c>
      <c r="F58" s="16">
        <v>2.8821776869955142</v>
      </c>
      <c r="G58" s="19">
        <v>156163</v>
      </c>
      <c r="H58" s="19">
        <v>475140</v>
      </c>
      <c r="I58" s="19">
        <v>28092</v>
      </c>
      <c r="J58" s="19">
        <v>126228</v>
      </c>
      <c r="K58" s="19">
        <v>26927</v>
      </c>
      <c r="L58" s="19">
        <v>232320</v>
      </c>
      <c r="M58" s="5">
        <f t="shared" si="2"/>
        <v>888707</v>
      </c>
      <c r="N58" s="19">
        <v>355462</v>
      </c>
      <c r="O58" s="19">
        <v>341298</v>
      </c>
      <c r="P58" s="18">
        <v>229376</v>
      </c>
      <c r="Q58" s="5">
        <f t="shared" si="3"/>
        <v>926136</v>
      </c>
      <c r="R58" s="5">
        <f t="shared" si="4"/>
        <v>118734</v>
      </c>
      <c r="S58" s="34">
        <f t="shared" si="1"/>
        <v>0</v>
      </c>
    </row>
    <row r="59" spans="1:19" x14ac:dyDescent="0.5">
      <c r="A59" s="23">
        <v>52</v>
      </c>
      <c r="B59" s="14" t="s">
        <v>148</v>
      </c>
      <c r="C59" s="14" t="s">
        <v>13</v>
      </c>
      <c r="D59" s="14">
        <v>789394</v>
      </c>
      <c r="E59" s="35">
        <v>20766</v>
      </c>
      <c r="F59" s="16">
        <v>2.6306255178022635</v>
      </c>
      <c r="G59" s="19">
        <v>45292</v>
      </c>
      <c r="H59" s="19">
        <v>280649</v>
      </c>
      <c r="I59" s="19">
        <v>14322</v>
      </c>
      <c r="J59" s="19">
        <v>50780</v>
      </c>
      <c r="K59" s="19">
        <v>5760</v>
      </c>
      <c r="L59" s="19">
        <v>40632</v>
      </c>
      <c r="M59" s="5">
        <f t="shared" si="2"/>
        <v>392143</v>
      </c>
      <c r="N59" s="19">
        <v>236571</v>
      </c>
      <c r="O59" s="19">
        <v>98877</v>
      </c>
      <c r="P59" s="19">
        <v>61803</v>
      </c>
      <c r="Q59" s="5">
        <f t="shared" si="3"/>
        <v>397251</v>
      </c>
      <c r="R59" s="5">
        <f t="shared" si="4"/>
        <v>40184</v>
      </c>
      <c r="S59" s="34">
        <f t="shared" si="1"/>
        <v>0</v>
      </c>
    </row>
    <row r="60" spans="1:19" x14ac:dyDescent="0.5">
      <c r="A60" s="23">
        <v>53</v>
      </c>
      <c r="B60" s="14" t="s">
        <v>150</v>
      </c>
      <c r="C60" s="14" t="s">
        <v>13</v>
      </c>
      <c r="D60" s="14">
        <v>696181</v>
      </c>
      <c r="E60" s="35">
        <v>17288</v>
      </c>
      <c r="F60" s="16">
        <v>2.4832622550744707</v>
      </c>
      <c r="G60" s="19">
        <v>25910</v>
      </c>
      <c r="H60" s="19">
        <v>312911</v>
      </c>
      <c r="I60" s="19">
        <v>19284</v>
      </c>
      <c r="J60" s="19">
        <v>57685</v>
      </c>
      <c r="K60" s="19">
        <v>1546</v>
      </c>
      <c r="L60" s="19">
        <v>5197</v>
      </c>
      <c r="M60" s="5">
        <f t="shared" si="2"/>
        <v>396623</v>
      </c>
      <c r="N60" s="19">
        <v>202504</v>
      </c>
      <c r="O60" s="19">
        <v>96613</v>
      </c>
      <c r="P60" s="19">
        <v>441</v>
      </c>
      <c r="Q60" s="5">
        <f t="shared" si="3"/>
        <v>299558</v>
      </c>
      <c r="R60" s="5">
        <f t="shared" si="4"/>
        <v>122975</v>
      </c>
      <c r="S60" s="34">
        <f t="shared" si="1"/>
        <v>0</v>
      </c>
    </row>
    <row r="61" spans="1:19" x14ac:dyDescent="0.5">
      <c r="A61" s="23">
        <v>54</v>
      </c>
      <c r="B61" s="14" t="s">
        <v>143</v>
      </c>
      <c r="C61" s="14" t="s">
        <v>13</v>
      </c>
      <c r="D61" s="14">
        <v>1767983</v>
      </c>
      <c r="E61" s="35">
        <v>51241</v>
      </c>
      <c r="F61" s="16">
        <v>2.8982744743586335</v>
      </c>
      <c r="G61" s="19">
        <v>69423</v>
      </c>
      <c r="H61" s="19">
        <v>485317</v>
      </c>
      <c r="I61" s="19">
        <v>24838</v>
      </c>
      <c r="J61" s="19">
        <v>85130</v>
      </c>
      <c r="K61" s="19">
        <v>15499</v>
      </c>
      <c r="L61" s="19">
        <v>282968</v>
      </c>
      <c r="M61" s="5">
        <f t="shared" si="2"/>
        <v>893752</v>
      </c>
      <c r="N61" s="19">
        <v>373137</v>
      </c>
      <c r="O61" s="18">
        <v>233936</v>
      </c>
      <c r="P61" s="18">
        <v>267158</v>
      </c>
      <c r="Q61" s="5">
        <f t="shared" si="3"/>
        <v>874231</v>
      </c>
      <c r="R61" s="5">
        <f t="shared" si="4"/>
        <v>88944</v>
      </c>
      <c r="S61" s="34">
        <f t="shared" si="1"/>
        <v>0</v>
      </c>
    </row>
    <row r="62" spans="1:19" x14ac:dyDescent="0.5">
      <c r="A62" s="23">
        <v>55</v>
      </c>
      <c r="B62" s="14" t="s">
        <v>151</v>
      </c>
      <c r="C62" s="14" t="s">
        <v>13</v>
      </c>
      <c r="D62" s="14">
        <v>1003511</v>
      </c>
      <c r="E62" s="35">
        <v>12154</v>
      </c>
      <c r="F62" s="16">
        <v>1.2111476605637606</v>
      </c>
      <c r="G62" s="19">
        <v>57736</v>
      </c>
      <c r="H62" s="19">
        <v>375927</v>
      </c>
      <c r="I62" s="19">
        <v>21792</v>
      </c>
      <c r="J62" s="19">
        <v>73969</v>
      </c>
      <c r="K62" s="19">
        <v>11182</v>
      </c>
      <c r="L62" s="19">
        <v>19227</v>
      </c>
      <c r="M62" s="5">
        <f t="shared" si="2"/>
        <v>502097</v>
      </c>
      <c r="N62" s="19">
        <v>309191</v>
      </c>
      <c r="O62" s="19">
        <v>178389</v>
      </c>
      <c r="P62" s="18">
        <v>13834</v>
      </c>
      <c r="Q62" s="5">
        <f t="shared" si="3"/>
        <v>501414</v>
      </c>
      <c r="R62" s="5">
        <f t="shared" si="4"/>
        <v>58419</v>
      </c>
      <c r="S62" s="34">
        <f t="shared" si="1"/>
        <v>0</v>
      </c>
    </row>
    <row r="63" spans="1:19" x14ac:dyDescent="0.5">
      <c r="A63" s="23">
        <v>56</v>
      </c>
      <c r="B63" s="14" t="s">
        <v>145</v>
      </c>
      <c r="C63" s="14" t="s">
        <v>13</v>
      </c>
      <c r="D63" s="14">
        <v>1301168</v>
      </c>
      <c r="E63" s="35">
        <v>17396</v>
      </c>
      <c r="F63" s="16">
        <v>1.3369526456230094</v>
      </c>
      <c r="G63" s="19">
        <v>77399</v>
      </c>
      <c r="H63" s="19">
        <v>328958</v>
      </c>
      <c r="I63" s="19">
        <v>18290</v>
      </c>
      <c r="J63" s="19">
        <v>77164</v>
      </c>
      <c r="K63" s="19">
        <v>2451</v>
      </c>
      <c r="L63" s="19">
        <v>227390</v>
      </c>
      <c r="M63" s="5">
        <f t="shared" si="2"/>
        <v>654253</v>
      </c>
      <c r="N63" s="19">
        <v>292062</v>
      </c>
      <c r="O63" s="18">
        <v>140164</v>
      </c>
      <c r="P63" s="19">
        <v>214689</v>
      </c>
      <c r="Q63" s="5">
        <f t="shared" si="3"/>
        <v>646915</v>
      </c>
      <c r="R63" s="5">
        <f t="shared" si="4"/>
        <v>84737</v>
      </c>
      <c r="S63" s="34">
        <f t="shared" si="1"/>
        <v>0</v>
      </c>
    </row>
    <row r="64" spans="1:19" x14ac:dyDescent="0.5">
      <c r="A64" s="23">
        <v>57</v>
      </c>
      <c r="B64" s="14" t="s">
        <v>147</v>
      </c>
      <c r="C64" s="14" t="s">
        <v>13</v>
      </c>
      <c r="D64" s="14">
        <v>936923</v>
      </c>
      <c r="E64" s="35">
        <v>26033</v>
      </c>
      <c r="F64" s="16">
        <v>2.7785634465158826</v>
      </c>
      <c r="G64" s="19">
        <v>43163</v>
      </c>
      <c r="H64" s="19">
        <v>348908</v>
      </c>
      <c r="I64" s="19">
        <v>19961</v>
      </c>
      <c r="J64" s="19">
        <v>59619</v>
      </c>
      <c r="K64" s="19">
        <v>4133</v>
      </c>
      <c r="L64" s="19">
        <v>46892</v>
      </c>
      <c r="M64" s="5">
        <f t="shared" si="2"/>
        <v>479513</v>
      </c>
      <c r="N64" s="19">
        <v>258377</v>
      </c>
      <c r="O64" s="19">
        <v>144676</v>
      </c>
      <c r="P64" s="19">
        <v>54357</v>
      </c>
      <c r="Q64" s="5">
        <f t="shared" si="3"/>
        <v>457410</v>
      </c>
      <c r="R64" s="5">
        <f t="shared" si="4"/>
        <v>65266</v>
      </c>
      <c r="S64" s="34">
        <f t="shared" si="1"/>
        <v>0</v>
      </c>
    </row>
    <row r="65" spans="1:19" x14ac:dyDescent="0.5">
      <c r="A65" s="23">
        <v>58</v>
      </c>
      <c r="B65" s="14" t="s">
        <v>144</v>
      </c>
      <c r="C65" s="14" t="s">
        <v>13</v>
      </c>
      <c r="D65" s="14">
        <v>968343</v>
      </c>
      <c r="E65" s="35">
        <v>45381</v>
      </c>
      <c r="F65" s="16">
        <v>4.6864592401659326</v>
      </c>
      <c r="G65" s="19">
        <v>129777</v>
      </c>
      <c r="H65" s="19">
        <v>336977</v>
      </c>
      <c r="I65" s="19">
        <v>18278</v>
      </c>
      <c r="J65" s="19">
        <v>52980</v>
      </c>
      <c r="K65" s="19">
        <v>5492</v>
      </c>
      <c r="L65" s="19">
        <v>79823</v>
      </c>
      <c r="M65" s="5">
        <f t="shared" si="2"/>
        <v>493550</v>
      </c>
      <c r="N65" s="19">
        <v>281046</v>
      </c>
      <c r="O65" s="19">
        <v>119667</v>
      </c>
      <c r="P65" s="19">
        <v>74080</v>
      </c>
      <c r="Q65" s="5">
        <f t="shared" si="3"/>
        <v>474793</v>
      </c>
      <c r="R65" s="5">
        <f t="shared" si="4"/>
        <v>148534</v>
      </c>
      <c r="S65" s="34">
        <f t="shared" si="1"/>
        <v>0</v>
      </c>
    </row>
    <row r="66" spans="1:19" x14ac:dyDescent="0.5">
      <c r="A66" s="23">
        <v>59</v>
      </c>
      <c r="B66" s="14" t="s">
        <v>146</v>
      </c>
      <c r="C66" s="14" t="s">
        <v>13</v>
      </c>
      <c r="D66" s="14">
        <v>692277</v>
      </c>
      <c r="E66" s="35">
        <v>53102</v>
      </c>
      <c r="F66" s="16">
        <v>7.6706289534391585</v>
      </c>
      <c r="G66" s="19">
        <v>54777</v>
      </c>
      <c r="H66" s="19">
        <v>251869</v>
      </c>
      <c r="I66" s="19">
        <v>17801</v>
      </c>
      <c r="J66" s="19">
        <v>54567</v>
      </c>
      <c r="K66" s="19">
        <v>2300</v>
      </c>
      <c r="L66" s="19">
        <v>42698</v>
      </c>
      <c r="M66" s="5">
        <f t="shared" si="2"/>
        <v>369235</v>
      </c>
      <c r="N66" s="19">
        <v>170463</v>
      </c>
      <c r="O66" s="19">
        <v>76147</v>
      </c>
      <c r="P66" s="18">
        <v>76432</v>
      </c>
      <c r="Q66" s="5">
        <f t="shared" si="3"/>
        <v>323042</v>
      </c>
      <c r="R66" s="5">
        <f t="shared" si="4"/>
        <v>100970</v>
      </c>
      <c r="S66" s="34">
        <f t="shared" si="1"/>
        <v>0</v>
      </c>
    </row>
    <row r="67" spans="1:19" x14ac:dyDescent="0.5">
      <c r="A67" s="23">
        <v>60</v>
      </c>
      <c r="B67" s="14" t="s">
        <v>149</v>
      </c>
      <c r="C67" s="14" t="s">
        <v>13</v>
      </c>
      <c r="D67" s="14">
        <v>777555</v>
      </c>
      <c r="E67" s="35">
        <v>10109</v>
      </c>
      <c r="F67" s="16">
        <v>1.3001009574885378</v>
      </c>
      <c r="G67" s="19">
        <v>69439</v>
      </c>
      <c r="H67" s="19">
        <v>312198</v>
      </c>
      <c r="I67" s="19">
        <v>18586</v>
      </c>
      <c r="J67" s="19">
        <v>54429</v>
      </c>
      <c r="K67" s="19">
        <v>2297</v>
      </c>
      <c r="L67" s="19">
        <v>18538</v>
      </c>
      <c r="M67" s="5">
        <f t="shared" si="2"/>
        <v>406048</v>
      </c>
      <c r="N67" s="19">
        <v>227870</v>
      </c>
      <c r="O67" s="19">
        <v>135189</v>
      </c>
      <c r="P67" s="18">
        <v>8448</v>
      </c>
      <c r="Q67" s="5">
        <f t="shared" si="3"/>
        <v>371507</v>
      </c>
      <c r="R67" s="5">
        <f t="shared" si="4"/>
        <v>103980</v>
      </c>
      <c r="S67" s="34">
        <f t="shared" si="1"/>
        <v>0</v>
      </c>
    </row>
    <row r="68" spans="1:19" x14ac:dyDescent="0.5">
      <c r="A68" s="23">
        <v>61</v>
      </c>
      <c r="B68" s="14" t="s">
        <v>157</v>
      </c>
      <c r="C68" s="14" t="s">
        <v>76</v>
      </c>
      <c r="D68" s="14">
        <v>610172</v>
      </c>
      <c r="E68" s="35">
        <v>39230</v>
      </c>
      <c r="F68" s="16">
        <v>6.4293346794018742</v>
      </c>
      <c r="G68" s="19">
        <v>24245</v>
      </c>
      <c r="H68" s="19">
        <v>254520</v>
      </c>
      <c r="I68" s="19">
        <v>22084</v>
      </c>
      <c r="J68" s="19">
        <v>37535</v>
      </c>
      <c r="K68" s="19">
        <v>939</v>
      </c>
      <c r="L68" s="19">
        <v>1308</v>
      </c>
      <c r="M68" s="5">
        <f t="shared" si="2"/>
        <v>316386</v>
      </c>
      <c r="N68" s="19">
        <v>215586</v>
      </c>
      <c r="O68" s="19">
        <v>77489</v>
      </c>
      <c r="P68" s="18">
        <v>711</v>
      </c>
      <c r="Q68" s="5">
        <f t="shared" si="3"/>
        <v>293786</v>
      </c>
      <c r="R68" s="5">
        <f t="shared" si="4"/>
        <v>46845</v>
      </c>
      <c r="S68" s="34">
        <f t="shared" si="1"/>
        <v>0</v>
      </c>
    </row>
    <row r="69" spans="1:19" x14ac:dyDescent="0.5">
      <c r="A69" s="23">
        <v>62</v>
      </c>
      <c r="B69" s="14" t="s">
        <v>155</v>
      </c>
      <c r="C69" s="14" t="s">
        <v>76</v>
      </c>
      <c r="D69" s="14">
        <v>1001451</v>
      </c>
      <c r="E69" s="35">
        <v>46290</v>
      </c>
      <c r="F69" s="16">
        <v>4.6222930527804156</v>
      </c>
      <c r="G69" s="19">
        <v>27936</v>
      </c>
      <c r="H69" s="19">
        <v>403549</v>
      </c>
      <c r="I69" s="19">
        <v>19670</v>
      </c>
      <c r="J69" s="19">
        <v>62127</v>
      </c>
      <c r="K69" s="19">
        <v>8643</v>
      </c>
      <c r="L69" s="19">
        <v>0</v>
      </c>
      <c r="M69" s="5">
        <f t="shared" si="2"/>
        <v>493989</v>
      </c>
      <c r="N69" s="19">
        <v>333781</v>
      </c>
      <c r="O69" s="19">
        <v>134098</v>
      </c>
      <c r="P69" s="19">
        <v>39583</v>
      </c>
      <c r="Q69" s="5">
        <f t="shared" si="3"/>
        <v>507462</v>
      </c>
      <c r="R69" s="5">
        <f t="shared" si="4"/>
        <v>14463</v>
      </c>
      <c r="S69" s="34">
        <f t="shared" si="1"/>
        <v>0</v>
      </c>
    </row>
    <row r="70" spans="1:19" x14ac:dyDescent="0.5">
      <c r="A70" s="23">
        <v>63</v>
      </c>
      <c r="B70" s="14" t="s">
        <v>152</v>
      </c>
      <c r="C70" s="14" t="s">
        <v>76</v>
      </c>
      <c r="D70" s="14">
        <v>1186652</v>
      </c>
      <c r="E70" s="35">
        <v>190694</v>
      </c>
      <c r="F70" s="16">
        <v>16.069917718084156</v>
      </c>
      <c r="G70" s="19">
        <v>13994</v>
      </c>
      <c r="H70" s="19">
        <v>483043</v>
      </c>
      <c r="I70" s="19">
        <v>38954</v>
      </c>
      <c r="J70" s="19">
        <v>64448</v>
      </c>
      <c r="K70" s="19">
        <v>8634</v>
      </c>
      <c r="L70" s="19">
        <v>1573</v>
      </c>
      <c r="M70" s="5">
        <f t="shared" si="2"/>
        <v>596652</v>
      </c>
      <c r="N70" s="19">
        <v>320173</v>
      </c>
      <c r="O70" s="19">
        <v>244224</v>
      </c>
      <c r="P70" s="18">
        <v>25603</v>
      </c>
      <c r="Q70" s="5">
        <f t="shared" si="3"/>
        <v>590000</v>
      </c>
      <c r="R70" s="5">
        <f t="shared" si="4"/>
        <v>20646</v>
      </c>
      <c r="S70" s="34">
        <f t="shared" si="1"/>
        <v>0</v>
      </c>
    </row>
    <row r="71" spans="1:19" x14ac:dyDescent="0.5">
      <c r="A71" s="23">
        <v>64</v>
      </c>
      <c r="B71" s="14" t="s">
        <v>154</v>
      </c>
      <c r="C71" s="14" t="s">
        <v>76</v>
      </c>
      <c r="D71" s="14">
        <v>1339353</v>
      </c>
      <c r="E71" s="35">
        <v>272025</v>
      </c>
      <c r="F71" s="16">
        <v>20.310179616576065</v>
      </c>
      <c r="G71" s="19">
        <v>125798</v>
      </c>
      <c r="H71" s="19">
        <v>563032</v>
      </c>
      <c r="I71" s="19">
        <v>32061</v>
      </c>
      <c r="J71" s="19">
        <v>71755</v>
      </c>
      <c r="K71" s="19">
        <v>2882</v>
      </c>
      <c r="L71" s="19">
        <v>6317</v>
      </c>
      <c r="M71" s="5">
        <f t="shared" si="2"/>
        <v>676047</v>
      </c>
      <c r="N71" s="19">
        <v>422559</v>
      </c>
      <c r="O71" s="19">
        <v>152481</v>
      </c>
      <c r="P71" s="18">
        <v>88266</v>
      </c>
      <c r="Q71" s="5">
        <f t="shared" si="3"/>
        <v>663306</v>
      </c>
      <c r="R71" s="5">
        <f t="shared" si="4"/>
        <v>138539</v>
      </c>
      <c r="S71" s="34">
        <f t="shared" si="1"/>
        <v>0</v>
      </c>
    </row>
    <row r="72" spans="1:19" x14ac:dyDescent="0.5">
      <c r="A72" s="23">
        <v>65</v>
      </c>
      <c r="B72" s="14" t="s">
        <v>156</v>
      </c>
      <c r="C72" s="14" t="s">
        <v>76</v>
      </c>
      <c r="D72" s="14">
        <v>923154</v>
      </c>
      <c r="E72" s="35">
        <v>100679</v>
      </c>
      <c r="F72" s="16">
        <v>10.905981017251726</v>
      </c>
      <c r="G72" s="19">
        <v>407</v>
      </c>
      <c r="H72" s="19">
        <v>410940</v>
      </c>
      <c r="I72" s="19">
        <v>23430</v>
      </c>
      <c r="J72" s="19">
        <v>63890</v>
      </c>
      <c r="K72" s="19">
        <v>2413</v>
      </c>
      <c r="L72" s="19">
        <v>0</v>
      </c>
      <c r="M72" s="5">
        <f t="shared" si="2"/>
        <v>500673</v>
      </c>
      <c r="N72" s="19">
        <v>323828</v>
      </c>
      <c r="O72" s="19">
        <v>96716</v>
      </c>
      <c r="P72" s="18">
        <v>1937</v>
      </c>
      <c r="Q72" s="5">
        <f t="shared" si="3"/>
        <v>422481</v>
      </c>
      <c r="R72" s="5">
        <f t="shared" si="4"/>
        <v>78599</v>
      </c>
      <c r="S72" s="34">
        <f t="shared" ref="S72:S135" si="5">G72+M72-Q72-R72</f>
        <v>0</v>
      </c>
    </row>
    <row r="73" spans="1:19" x14ac:dyDescent="0.5">
      <c r="A73" s="23">
        <v>66</v>
      </c>
      <c r="B73" s="14" t="s">
        <v>153</v>
      </c>
      <c r="C73" s="14" t="s">
        <v>76</v>
      </c>
      <c r="D73" s="14">
        <v>1018282</v>
      </c>
      <c r="E73" s="35">
        <v>72855</v>
      </c>
      <c r="F73" s="16">
        <v>7.1546978145543187</v>
      </c>
      <c r="G73" s="19">
        <v>58917</v>
      </c>
      <c r="H73" s="19">
        <v>424338</v>
      </c>
      <c r="I73" s="19">
        <v>28795</v>
      </c>
      <c r="J73" s="19">
        <v>63663</v>
      </c>
      <c r="K73" s="19">
        <v>6019</v>
      </c>
      <c r="L73" s="19">
        <v>11571</v>
      </c>
      <c r="M73" s="5">
        <f t="shared" ref="M73:M136" si="6">H73+I73+J73+K73+L73</f>
        <v>534386</v>
      </c>
      <c r="N73" s="19">
        <v>296241</v>
      </c>
      <c r="O73" s="19">
        <v>174836</v>
      </c>
      <c r="P73" s="18">
        <v>12819</v>
      </c>
      <c r="Q73" s="5">
        <f t="shared" ref="Q73:Q136" si="7">N73+O73+P73</f>
        <v>483896</v>
      </c>
      <c r="R73" s="5">
        <f t="shared" ref="R73:R136" si="8">G73+M73-Q73</f>
        <v>109407</v>
      </c>
      <c r="S73" s="34">
        <f t="shared" si="5"/>
        <v>0</v>
      </c>
    </row>
    <row r="74" spans="1:19" x14ac:dyDescent="0.5">
      <c r="A74" s="23">
        <v>67</v>
      </c>
      <c r="B74" s="14" t="s">
        <v>161</v>
      </c>
      <c r="C74" s="14" t="s">
        <v>18</v>
      </c>
      <c r="D74" s="14">
        <v>938200</v>
      </c>
      <c r="E74" s="35">
        <v>29738</v>
      </c>
      <c r="F74" s="16">
        <v>3.1696866339799614</v>
      </c>
      <c r="G74" s="19">
        <v>68276</v>
      </c>
      <c r="H74" s="19">
        <v>364490</v>
      </c>
      <c r="I74" s="19">
        <v>22005</v>
      </c>
      <c r="J74" s="19">
        <v>65164</v>
      </c>
      <c r="K74" s="19">
        <v>5579</v>
      </c>
      <c r="L74" s="19">
        <v>15559</v>
      </c>
      <c r="M74" s="5">
        <f t="shared" si="6"/>
        <v>472797</v>
      </c>
      <c r="N74" s="19">
        <v>282152</v>
      </c>
      <c r="O74" s="19">
        <v>171218</v>
      </c>
      <c r="P74" s="19">
        <v>12033</v>
      </c>
      <c r="Q74" s="5">
        <f t="shared" si="7"/>
        <v>465403</v>
      </c>
      <c r="R74" s="5">
        <f t="shared" si="8"/>
        <v>75670</v>
      </c>
      <c r="S74" s="34">
        <f t="shared" si="5"/>
        <v>0</v>
      </c>
    </row>
    <row r="75" spans="1:19" x14ac:dyDescent="0.5">
      <c r="A75" s="23">
        <v>68</v>
      </c>
      <c r="B75" s="14" t="s">
        <v>164</v>
      </c>
      <c r="C75" s="14" t="s">
        <v>18</v>
      </c>
      <c r="D75" s="14">
        <v>926371</v>
      </c>
      <c r="E75" s="35">
        <v>7766</v>
      </c>
      <c r="F75" s="16">
        <v>0.83832503392269397</v>
      </c>
      <c r="G75" s="19">
        <v>75498</v>
      </c>
      <c r="H75" s="19">
        <v>359046</v>
      </c>
      <c r="I75" s="19">
        <v>24481</v>
      </c>
      <c r="J75" s="19">
        <v>80538</v>
      </c>
      <c r="K75" s="19">
        <v>9638</v>
      </c>
      <c r="L75" s="19">
        <v>12057</v>
      </c>
      <c r="M75" s="5">
        <f t="shared" si="6"/>
        <v>485760</v>
      </c>
      <c r="N75" s="19">
        <v>285333</v>
      </c>
      <c r="O75" s="19">
        <v>97865</v>
      </c>
      <c r="P75" s="18">
        <v>57413</v>
      </c>
      <c r="Q75" s="5">
        <f t="shared" si="7"/>
        <v>440611</v>
      </c>
      <c r="R75" s="5">
        <f t="shared" si="8"/>
        <v>120647</v>
      </c>
      <c r="S75" s="34">
        <f t="shared" si="5"/>
        <v>0</v>
      </c>
    </row>
    <row r="76" spans="1:19" x14ac:dyDescent="0.5">
      <c r="A76" s="23">
        <v>69</v>
      </c>
      <c r="B76" s="14" t="s">
        <v>163</v>
      </c>
      <c r="C76" s="14" t="s">
        <v>18</v>
      </c>
      <c r="D76" s="14">
        <v>1002637</v>
      </c>
      <c r="E76" s="35">
        <v>51565</v>
      </c>
      <c r="F76" s="16">
        <v>5.1429380723033358</v>
      </c>
      <c r="G76" s="19">
        <v>31871</v>
      </c>
      <c r="H76" s="19">
        <v>316345</v>
      </c>
      <c r="I76" s="19">
        <v>28085</v>
      </c>
      <c r="J76" s="19">
        <v>63142</v>
      </c>
      <c r="K76" s="19">
        <v>7797</v>
      </c>
      <c r="L76" s="19">
        <v>97229</v>
      </c>
      <c r="M76" s="5">
        <f t="shared" si="6"/>
        <v>512598</v>
      </c>
      <c r="N76" s="19">
        <v>268613</v>
      </c>
      <c r="O76" s="19">
        <v>132458</v>
      </c>
      <c r="P76" s="18">
        <v>88968</v>
      </c>
      <c r="Q76" s="5">
        <f t="shared" si="7"/>
        <v>490039</v>
      </c>
      <c r="R76" s="5">
        <f t="shared" si="8"/>
        <v>54430</v>
      </c>
      <c r="S76" s="34">
        <f t="shared" si="5"/>
        <v>0</v>
      </c>
    </row>
    <row r="77" spans="1:19" x14ac:dyDescent="0.5">
      <c r="A77" s="23">
        <v>70</v>
      </c>
      <c r="B77" s="14" t="s">
        <v>158</v>
      </c>
      <c r="C77" s="14" t="s">
        <v>18</v>
      </c>
      <c r="D77" s="14">
        <v>1374895</v>
      </c>
      <c r="E77" s="35">
        <v>5497</v>
      </c>
      <c r="F77" s="16">
        <v>0.39981234930667431</v>
      </c>
      <c r="G77" s="19">
        <v>35525</v>
      </c>
      <c r="H77" s="19">
        <v>468147</v>
      </c>
      <c r="I77" s="19">
        <v>39259</v>
      </c>
      <c r="J77" s="19">
        <v>102501</v>
      </c>
      <c r="K77" s="19">
        <v>45472</v>
      </c>
      <c r="L77" s="19">
        <v>43018</v>
      </c>
      <c r="M77" s="5">
        <f t="shared" si="6"/>
        <v>698397</v>
      </c>
      <c r="N77" s="19">
        <v>417719</v>
      </c>
      <c r="O77" s="19">
        <v>239606</v>
      </c>
      <c r="P77" s="19">
        <v>19173</v>
      </c>
      <c r="Q77" s="5">
        <f t="shared" si="7"/>
        <v>676498</v>
      </c>
      <c r="R77" s="5">
        <f t="shared" si="8"/>
        <v>57424</v>
      </c>
      <c r="S77" s="34">
        <f t="shared" si="5"/>
        <v>0</v>
      </c>
    </row>
    <row r="78" spans="1:19" x14ac:dyDescent="0.5">
      <c r="A78" s="23">
        <v>71</v>
      </c>
      <c r="B78" s="14" t="s">
        <v>159</v>
      </c>
      <c r="C78" s="14" t="s">
        <v>18</v>
      </c>
      <c r="D78" s="14">
        <v>1228209</v>
      </c>
      <c r="E78" s="35">
        <v>47031</v>
      </c>
      <c r="F78" s="16">
        <v>3.829234275273997</v>
      </c>
      <c r="G78" s="19">
        <v>43254</v>
      </c>
      <c r="H78" s="19">
        <v>357333</v>
      </c>
      <c r="I78" s="19">
        <v>42745</v>
      </c>
      <c r="J78" s="19">
        <v>79425</v>
      </c>
      <c r="K78" s="19">
        <v>8361</v>
      </c>
      <c r="L78" s="19">
        <v>146471</v>
      </c>
      <c r="M78" s="5">
        <f t="shared" si="6"/>
        <v>634335</v>
      </c>
      <c r="N78" s="19">
        <v>268659</v>
      </c>
      <c r="O78" s="19">
        <v>130006</v>
      </c>
      <c r="P78" s="19">
        <v>195209</v>
      </c>
      <c r="Q78" s="5">
        <f t="shared" si="7"/>
        <v>593874</v>
      </c>
      <c r="R78" s="5">
        <f t="shared" si="8"/>
        <v>83715</v>
      </c>
      <c r="S78" s="34">
        <f t="shared" si="5"/>
        <v>0</v>
      </c>
    </row>
    <row r="79" spans="1:19" x14ac:dyDescent="0.5">
      <c r="A79" s="23">
        <v>72</v>
      </c>
      <c r="B79" s="14" t="s">
        <v>162</v>
      </c>
      <c r="C79" s="14" t="s">
        <v>18</v>
      </c>
      <c r="D79" s="14">
        <v>863940</v>
      </c>
      <c r="E79" s="35">
        <v>5249</v>
      </c>
      <c r="F79" s="16">
        <v>0.60756534018566111</v>
      </c>
      <c r="G79" s="19">
        <v>79796</v>
      </c>
      <c r="H79" s="19">
        <v>327364</v>
      </c>
      <c r="I79" s="19">
        <v>26174</v>
      </c>
      <c r="J79" s="19">
        <v>69499</v>
      </c>
      <c r="K79" s="19">
        <v>6225</v>
      </c>
      <c r="L79" s="19">
        <v>0</v>
      </c>
      <c r="M79" s="5">
        <f t="shared" si="6"/>
        <v>429262</v>
      </c>
      <c r="N79" s="19">
        <v>302368</v>
      </c>
      <c r="O79" s="19">
        <v>132310</v>
      </c>
      <c r="P79" s="19">
        <v>0</v>
      </c>
      <c r="Q79" s="5">
        <f t="shared" si="7"/>
        <v>434678</v>
      </c>
      <c r="R79" s="5">
        <f t="shared" si="8"/>
        <v>74380</v>
      </c>
      <c r="S79" s="34">
        <f t="shared" si="5"/>
        <v>0</v>
      </c>
    </row>
    <row r="80" spans="1:19" x14ac:dyDescent="0.5">
      <c r="A80" s="23">
        <v>73</v>
      </c>
      <c r="B80" s="14" t="s">
        <v>160</v>
      </c>
      <c r="C80" s="14" t="s">
        <v>18</v>
      </c>
      <c r="D80" s="14">
        <v>1507260</v>
      </c>
      <c r="E80" s="35">
        <v>45108</v>
      </c>
      <c r="F80" s="16">
        <v>2.9927152581505512</v>
      </c>
      <c r="G80" s="19">
        <v>20539</v>
      </c>
      <c r="H80" s="19">
        <v>612881</v>
      </c>
      <c r="I80" s="19">
        <v>33522</v>
      </c>
      <c r="J80" s="19">
        <v>80584</v>
      </c>
      <c r="K80" s="19">
        <v>6217</v>
      </c>
      <c r="L80" s="19">
        <v>25952</v>
      </c>
      <c r="M80" s="5">
        <f t="shared" si="6"/>
        <v>759156</v>
      </c>
      <c r="N80" s="19">
        <v>505342</v>
      </c>
      <c r="O80" s="19">
        <v>193707</v>
      </c>
      <c r="P80" s="19">
        <v>49055</v>
      </c>
      <c r="Q80" s="5">
        <f t="shared" si="7"/>
        <v>748104</v>
      </c>
      <c r="R80" s="5">
        <f t="shared" si="8"/>
        <v>31591</v>
      </c>
      <c r="S80" s="34">
        <f t="shared" si="5"/>
        <v>0</v>
      </c>
    </row>
    <row r="81" spans="1:19" x14ac:dyDescent="0.5">
      <c r="A81" s="23">
        <v>74</v>
      </c>
      <c r="B81" s="14" t="s">
        <v>165</v>
      </c>
      <c r="C81" s="14" t="s">
        <v>14</v>
      </c>
      <c r="D81" s="14">
        <v>2282435</v>
      </c>
      <c r="E81" s="35">
        <v>49112</v>
      </c>
      <c r="F81" s="16">
        <v>2.1517370702780143</v>
      </c>
      <c r="G81" s="19">
        <v>76806</v>
      </c>
      <c r="H81" s="19">
        <v>745038</v>
      </c>
      <c r="I81" s="19">
        <v>42217</v>
      </c>
      <c r="J81" s="19">
        <v>133042</v>
      </c>
      <c r="K81" s="19">
        <v>15867</v>
      </c>
      <c r="L81" s="19">
        <v>225364</v>
      </c>
      <c r="M81" s="5">
        <f t="shared" si="6"/>
        <v>1161528</v>
      </c>
      <c r="N81" s="19">
        <v>557862</v>
      </c>
      <c r="O81" s="19">
        <v>283942</v>
      </c>
      <c r="P81" s="19">
        <v>279103</v>
      </c>
      <c r="Q81" s="5">
        <f t="shared" si="7"/>
        <v>1120907</v>
      </c>
      <c r="R81" s="5">
        <f t="shared" si="8"/>
        <v>117427</v>
      </c>
      <c r="S81" s="34">
        <f t="shared" si="5"/>
        <v>0</v>
      </c>
    </row>
    <row r="82" spans="1:19" x14ac:dyDescent="0.5">
      <c r="A82" s="23">
        <v>75</v>
      </c>
      <c r="B82" s="14" t="s">
        <v>166</v>
      </c>
      <c r="C82" s="14" t="s">
        <v>14</v>
      </c>
      <c r="D82" s="14">
        <v>903558</v>
      </c>
      <c r="E82" s="35">
        <v>19766</v>
      </c>
      <c r="F82" s="16">
        <v>2.1875740129576626</v>
      </c>
      <c r="G82" s="19">
        <v>78489</v>
      </c>
      <c r="H82" s="19">
        <v>346888</v>
      </c>
      <c r="I82" s="19">
        <v>13003</v>
      </c>
      <c r="J82" s="19">
        <v>61989</v>
      </c>
      <c r="K82" s="19">
        <v>10266</v>
      </c>
      <c r="L82" s="19">
        <v>26104</v>
      </c>
      <c r="M82" s="5">
        <f t="shared" si="6"/>
        <v>458250</v>
      </c>
      <c r="N82" s="19">
        <v>343227</v>
      </c>
      <c r="O82" s="19">
        <v>102081</v>
      </c>
      <c r="P82" s="19">
        <v>0</v>
      </c>
      <c r="Q82" s="5">
        <f t="shared" si="7"/>
        <v>445308</v>
      </c>
      <c r="R82" s="5">
        <f t="shared" si="8"/>
        <v>91431</v>
      </c>
      <c r="S82" s="34">
        <f t="shared" si="5"/>
        <v>0</v>
      </c>
    </row>
    <row r="83" spans="1:19" x14ac:dyDescent="0.5">
      <c r="A83" s="23">
        <v>76</v>
      </c>
      <c r="B83" s="14" t="s">
        <v>172</v>
      </c>
      <c r="C83" s="14" t="s">
        <v>14</v>
      </c>
      <c r="D83" s="14">
        <v>1038448</v>
      </c>
      <c r="E83" s="35">
        <v>73732</v>
      </c>
      <c r="F83" s="16">
        <v>7.1002110842333943</v>
      </c>
      <c r="G83" s="19">
        <v>38860</v>
      </c>
      <c r="H83" s="19">
        <v>319006</v>
      </c>
      <c r="I83" s="19">
        <v>16328</v>
      </c>
      <c r="J83" s="19">
        <v>77742</v>
      </c>
      <c r="K83" s="19">
        <v>10376</v>
      </c>
      <c r="L83" s="19">
        <v>107723</v>
      </c>
      <c r="M83" s="5">
        <f t="shared" si="6"/>
        <v>531175</v>
      </c>
      <c r="N83" s="19">
        <v>271308</v>
      </c>
      <c r="O83" s="19">
        <v>126268</v>
      </c>
      <c r="P83" s="18">
        <v>109697</v>
      </c>
      <c r="Q83" s="5">
        <f t="shared" si="7"/>
        <v>507273</v>
      </c>
      <c r="R83" s="5">
        <f t="shared" si="8"/>
        <v>62762</v>
      </c>
      <c r="S83" s="34">
        <f t="shared" si="5"/>
        <v>0</v>
      </c>
    </row>
    <row r="84" spans="1:19" x14ac:dyDescent="0.5">
      <c r="A84" s="23">
        <v>77</v>
      </c>
      <c r="B84" s="14" t="s">
        <v>168</v>
      </c>
      <c r="C84" s="14" t="s">
        <v>14</v>
      </c>
      <c r="D84" s="14">
        <v>1278737</v>
      </c>
      <c r="E84" s="35">
        <v>99528</v>
      </c>
      <c r="F84" s="16">
        <v>7.7833049329142741</v>
      </c>
      <c r="G84" s="19">
        <v>24066</v>
      </c>
      <c r="H84" s="19">
        <v>387451</v>
      </c>
      <c r="I84" s="19">
        <v>31556</v>
      </c>
      <c r="J84" s="19">
        <v>77658</v>
      </c>
      <c r="K84" s="19">
        <v>3332</v>
      </c>
      <c r="L84" s="19">
        <v>141774</v>
      </c>
      <c r="M84" s="5">
        <f t="shared" si="6"/>
        <v>641771</v>
      </c>
      <c r="N84" s="19">
        <v>323081</v>
      </c>
      <c r="O84" s="19">
        <v>171864</v>
      </c>
      <c r="P84" s="19">
        <v>142021</v>
      </c>
      <c r="Q84" s="5">
        <f t="shared" si="7"/>
        <v>636966</v>
      </c>
      <c r="R84" s="5">
        <f t="shared" si="8"/>
        <v>28871</v>
      </c>
      <c r="S84" s="34">
        <f t="shared" si="5"/>
        <v>0</v>
      </c>
    </row>
    <row r="85" spans="1:19" x14ac:dyDescent="0.5">
      <c r="A85" s="23">
        <v>78</v>
      </c>
      <c r="B85" s="14" t="s">
        <v>167</v>
      </c>
      <c r="C85" s="14" t="s">
        <v>14</v>
      </c>
      <c r="D85" s="14">
        <v>771221</v>
      </c>
      <c r="E85" s="35">
        <v>13000</v>
      </c>
      <c r="F85" s="16">
        <v>1.6856387468702227</v>
      </c>
      <c r="G85" s="19">
        <v>21214</v>
      </c>
      <c r="H85" s="19">
        <v>258682</v>
      </c>
      <c r="I85" s="19">
        <v>15559</v>
      </c>
      <c r="J85" s="19">
        <v>55095</v>
      </c>
      <c r="K85" s="19">
        <v>2551</v>
      </c>
      <c r="L85" s="19">
        <v>56095</v>
      </c>
      <c r="M85" s="5">
        <f t="shared" si="6"/>
        <v>387982</v>
      </c>
      <c r="N85" s="19">
        <v>231615</v>
      </c>
      <c r="O85" s="19">
        <v>96216</v>
      </c>
      <c r="P85" s="18">
        <v>55408</v>
      </c>
      <c r="Q85" s="5">
        <f t="shared" si="7"/>
        <v>383239</v>
      </c>
      <c r="R85" s="5">
        <f t="shared" si="8"/>
        <v>25957</v>
      </c>
      <c r="S85" s="34">
        <f t="shared" si="5"/>
        <v>0</v>
      </c>
    </row>
    <row r="86" spans="1:19" x14ac:dyDescent="0.5">
      <c r="A86" s="23">
        <v>79</v>
      </c>
      <c r="B86" s="14" t="s">
        <v>170</v>
      </c>
      <c r="C86" s="14" t="s">
        <v>14</v>
      </c>
      <c r="D86" s="14">
        <v>1364781</v>
      </c>
      <c r="E86" s="35">
        <v>153246</v>
      </c>
      <c r="F86" s="16">
        <v>11.228614700820131</v>
      </c>
      <c r="G86" s="19">
        <v>83998</v>
      </c>
      <c r="H86" s="19">
        <v>502726</v>
      </c>
      <c r="I86" s="19">
        <v>49014</v>
      </c>
      <c r="J86" s="19">
        <v>89331</v>
      </c>
      <c r="K86" s="19">
        <v>4047</v>
      </c>
      <c r="L86" s="19">
        <v>26696</v>
      </c>
      <c r="M86" s="5">
        <f t="shared" si="6"/>
        <v>671814</v>
      </c>
      <c r="N86" s="19">
        <v>454544</v>
      </c>
      <c r="O86" s="19">
        <v>238423</v>
      </c>
      <c r="P86" s="19">
        <v>0</v>
      </c>
      <c r="Q86" s="5">
        <f t="shared" si="7"/>
        <v>692967</v>
      </c>
      <c r="R86" s="5">
        <f t="shared" si="8"/>
        <v>62845</v>
      </c>
      <c r="S86" s="34">
        <f t="shared" si="5"/>
        <v>0</v>
      </c>
    </row>
    <row r="87" spans="1:19" x14ac:dyDescent="0.5">
      <c r="A87" s="23">
        <v>80</v>
      </c>
      <c r="B87" s="14" t="s">
        <v>169</v>
      </c>
      <c r="C87" s="14" t="s">
        <v>14</v>
      </c>
      <c r="D87" s="14">
        <v>1211228</v>
      </c>
      <c r="E87" s="35">
        <v>46258</v>
      </c>
      <c r="F87" s="16">
        <v>3.8190992942699475</v>
      </c>
      <c r="G87" s="19">
        <v>84474</v>
      </c>
      <c r="H87" s="19">
        <v>464625</v>
      </c>
      <c r="I87" s="19">
        <v>40264</v>
      </c>
      <c r="J87" s="19">
        <v>74680</v>
      </c>
      <c r="K87" s="19">
        <v>4161</v>
      </c>
      <c r="L87" s="19">
        <v>9059</v>
      </c>
      <c r="M87" s="5">
        <f t="shared" si="6"/>
        <v>592789</v>
      </c>
      <c r="N87" s="19">
        <v>481815</v>
      </c>
      <c r="O87" s="19">
        <v>136624</v>
      </c>
      <c r="P87" s="19">
        <v>0</v>
      </c>
      <c r="Q87" s="5">
        <f t="shared" si="7"/>
        <v>618439</v>
      </c>
      <c r="R87" s="5">
        <f t="shared" si="8"/>
        <v>58824</v>
      </c>
      <c r="S87" s="34">
        <f t="shared" si="5"/>
        <v>0</v>
      </c>
    </row>
    <row r="88" spans="1:19" x14ac:dyDescent="0.5">
      <c r="A88" s="23">
        <v>81</v>
      </c>
      <c r="B88" s="14" t="s">
        <v>171</v>
      </c>
      <c r="C88" s="14" t="s">
        <v>14</v>
      </c>
      <c r="D88" s="14">
        <v>1138271</v>
      </c>
      <c r="E88" s="35">
        <v>18</v>
      </c>
      <c r="F88" s="16">
        <v>1.581345742797629E-3</v>
      </c>
      <c r="G88" s="19">
        <v>58458</v>
      </c>
      <c r="H88" s="19">
        <v>325610</v>
      </c>
      <c r="I88" s="19">
        <v>28450</v>
      </c>
      <c r="J88" s="19">
        <v>73864</v>
      </c>
      <c r="K88" s="19">
        <v>6735</v>
      </c>
      <c r="L88" s="19">
        <v>135847</v>
      </c>
      <c r="M88" s="5">
        <f t="shared" si="6"/>
        <v>570506</v>
      </c>
      <c r="N88" s="19">
        <v>261676</v>
      </c>
      <c r="O88" s="19">
        <v>175177</v>
      </c>
      <c r="P88" s="19">
        <v>130912</v>
      </c>
      <c r="Q88" s="5">
        <f t="shared" si="7"/>
        <v>567765</v>
      </c>
      <c r="R88" s="5">
        <f t="shared" si="8"/>
        <v>61199</v>
      </c>
      <c r="S88" s="34">
        <f t="shared" si="5"/>
        <v>0</v>
      </c>
    </row>
    <row r="89" spans="1:19" x14ac:dyDescent="0.5">
      <c r="A89" s="23">
        <v>82</v>
      </c>
      <c r="B89" s="14" t="s">
        <v>177</v>
      </c>
      <c r="C89" s="14" t="s">
        <v>20</v>
      </c>
      <c r="D89" s="14">
        <v>1149009</v>
      </c>
      <c r="E89" s="35">
        <v>9634</v>
      </c>
      <c r="F89" s="16">
        <v>0.83846166566145264</v>
      </c>
      <c r="G89" s="19">
        <v>121713</v>
      </c>
      <c r="H89" s="19">
        <v>307981</v>
      </c>
      <c r="I89" s="19">
        <v>31055</v>
      </c>
      <c r="J89" s="19">
        <v>70787</v>
      </c>
      <c r="K89" s="19">
        <v>3203</v>
      </c>
      <c r="L89" s="19">
        <v>159156</v>
      </c>
      <c r="M89" s="5">
        <f t="shared" si="6"/>
        <v>572182</v>
      </c>
      <c r="N89" s="19">
        <v>279539</v>
      </c>
      <c r="O89" s="19">
        <v>98531</v>
      </c>
      <c r="P89" s="18">
        <v>198757</v>
      </c>
      <c r="Q89" s="5">
        <f t="shared" si="7"/>
        <v>576827</v>
      </c>
      <c r="R89" s="5">
        <f t="shared" si="8"/>
        <v>117068</v>
      </c>
      <c r="S89" s="34">
        <f t="shared" si="5"/>
        <v>0</v>
      </c>
    </row>
    <row r="90" spans="1:19" x14ac:dyDescent="0.5">
      <c r="A90" s="23">
        <v>83</v>
      </c>
      <c r="B90" s="14" t="s">
        <v>175</v>
      </c>
      <c r="C90" s="14" t="s">
        <v>20</v>
      </c>
      <c r="D90" s="14">
        <v>1421239</v>
      </c>
      <c r="E90" s="35">
        <v>55412</v>
      </c>
      <c r="F90" s="16">
        <v>3.8988516357910243</v>
      </c>
      <c r="G90" s="19">
        <v>44622</v>
      </c>
      <c r="H90" s="19">
        <v>446300</v>
      </c>
      <c r="I90" s="19">
        <v>34755</v>
      </c>
      <c r="J90" s="19">
        <v>91030</v>
      </c>
      <c r="K90" s="19">
        <v>20404</v>
      </c>
      <c r="L90" s="19">
        <v>123569</v>
      </c>
      <c r="M90" s="5">
        <f t="shared" si="6"/>
        <v>716058</v>
      </c>
      <c r="N90" s="19">
        <v>382789</v>
      </c>
      <c r="O90" s="19">
        <v>171829</v>
      </c>
      <c r="P90" s="19">
        <v>150563</v>
      </c>
      <c r="Q90" s="5">
        <f t="shared" si="7"/>
        <v>705181</v>
      </c>
      <c r="R90" s="5">
        <f t="shared" si="8"/>
        <v>55499</v>
      </c>
      <c r="S90" s="34">
        <f t="shared" si="5"/>
        <v>0</v>
      </c>
    </row>
    <row r="91" spans="1:19" x14ac:dyDescent="0.5">
      <c r="A91" s="23">
        <v>84</v>
      </c>
      <c r="B91" s="14" t="s">
        <v>173</v>
      </c>
      <c r="C91" s="14" t="s">
        <v>20</v>
      </c>
      <c r="D91" s="14">
        <v>1151407</v>
      </c>
      <c r="E91" s="35">
        <v>74200</v>
      </c>
      <c r="F91" s="16">
        <v>6.4442894649763289</v>
      </c>
      <c r="G91" s="19">
        <v>109822</v>
      </c>
      <c r="H91" s="19">
        <v>353219</v>
      </c>
      <c r="I91" s="19">
        <v>20268</v>
      </c>
      <c r="J91" s="19">
        <v>63173</v>
      </c>
      <c r="K91" s="19">
        <v>4716</v>
      </c>
      <c r="L91" s="19">
        <v>116570</v>
      </c>
      <c r="M91" s="5">
        <f t="shared" si="6"/>
        <v>557946</v>
      </c>
      <c r="N91" s="19">
        <v>308149</v>
      </c>
      <c r="O91" s="19">
        <v>120615</v>
      </c>
      <c r="P91" s="18">
        <v>164697</v>
      </c>
      <c r="Q91" s="5">
        <f t="shared" si="7"/>
        <v>593461</v>
      </c>
      <c r="R91" s="5">
        <f t="shared" si="8"/>
        <v>74307</v>
      </c>
      <c r="S91" s="34">
        <f t="shared" si="5"/>
        <v>0</v>
      </c>
    </row>
    <row r="92" spans="1:19" x14ac:dyDescent="0.5">
      <c r="A92" s="23">
        <v>85</v>
      </c>
      <c r="B92" s="14" t="s">
        <v>176</v>
      </c>
      <c r="C92" s="14" t="s">
        <v>20</v>
      </c>
      <c r="D92" s="14">
        <v>954540</v>
      </c>
      <c r="E92" s="35">
        <v>16643</v>
      </c>
      <c r="F92" s="16">
        <v>1.7435623441657764</v>
      </c>
      <c r="G92" s="19">
        <v>18758</v>
      </c>
      <c r="H92" s="19">
        <v>304332</v>
      </c>
      <c r="I92" s="19">
        <v>20400</v>
      </c>
      <c r="J92" s="19">
        <v>58573</v>
      </c>
      <c r="K92" s="19">
        <v>5061</v>
      </c>
      <c r="L92" s="19">
        <v>99599</v>
      </c>
      <c r="M92" s="5">
        <f t="shared" si="6"/>
        <v>487965</v>
      </c>
      <c r="N92" s="19">
        <v>227531</v>
      </c>
      <c r="O92" s="19">
        <v>137078</v>
      </c>
      <c r="P92" s="18">
        <v>101966</v>
      </c>
      <c r="Q92" s="5">
        <f t="shared" si="7"/>
        <v>466575</v>
      </c>
      <c r="R92" s="5">
        <f t="shared" si="8"/>
        <v>40148</v>
      </c>
      <c r="S92" s="34">
        <f t="shared" si="5"/>
        <v>0</v>
      </c>
    </row>
    <row r="93" spans="1:19" x14ac:dyDescent="0.5">
      <c r="A93" s="23">
        <v>86</v>
      </c>
      <c r="B93" s="14" t="s">
        <v>174</v>
      </c>
      <c r="C93" s="14" t="s">
        <v>20</v>
      </c>
      <c r="D93" s="14">
        <v>1002308</v>
      </c>
      <c r="E93" s="35">
        <v>60703</v>
      </c>
      <c r="F93" s="16">
        <v>6.0563220088036811</v>
      </c>
      <c r="G93" s="19">
        <v>16964</v>
      </c>
      <c r="H93" s="19">
        <v>322370</v>
      </c>
      <c r="I93" s="19">
        <v>25596</v>
      </c>
      <c r="J93" s="19">
        <v>79641</v>
      </c>
      <c r="K93" s="19">
        <v>3473</v>
      </c>
      <c r="L93" s="19">
        <v>99104</v>
      </c>
      <c r="M93" s="5">
        <f t="shared" si="6"/>
        <v>530184</v>
      </c>
      <c r="N93" s="19">
        <v>255724</v>
      </c>
      <c r="O93" s="19">
        <v>71721</v>
      </c>
      <c r="P93" s="19">
        <v>144679</v>
      </c>
      <c r="Q93" s="5">
        <f t="shared" si="7"/>
        <v>472124</v>
      </c>
      <c r="R93" s="5">
        <f t="shared" si="8"/>
        <v>75024</v>
      </c>
      <c r="S93" s="34">
        <f t="shared" si="5"/>
        <v>0</v>
      </c>
    </row>
    <row r="94" spans="1:19" x14ac:dyDescent="0.5">
      <c r="A94" s="23">
        <v>87</v>
      </c>
      <c r="B94" s="14" t="s">
        <v>178</v>
      </c>
      <c r="C94" s="14" t="s">
        <v>20</v>
      </c>
      <c r="D94" s="14">
        <v>924305</v>
      </c>
      <c r="E94" s="35">
        <v>35243</v>
      </c>
      <c r="F94" s="16">
        <v>3.812918895819021</v>
      </c>
      <c r="G94" s="19">
        <v>144471</v>
      </c>
      <c r="H94" s="19">
        <v>344654</v>
      </c>
      <c r="I94" s="19">
        <v>20431</v>
      </c>
      <c r="J94" s="19">
        <v>69927</v>
      </c>
      <c r="K94" s="19">
        <v>4481</v>
      </c>
      <c r="L94" s="19">
        <v>22106</v>
      </c>
      <c r="M94" s="5">
        <f t="shared" si="6"/>
        <v>461599</v>
      </c>
      <c r="N94" s="19">
        <v>345632</v>
      </c>
      <c r="O94" s="19">
        <v>105070</v>
      </c>
      <c r="P94" s="19">
        <v>12004</v>
      </c>
      <c r="Q94" s="5">
        <f t="shared" si="7"/>
        <v>462706</v>
      </c>
      <c r="R94" s="5">
        <f t="shared" si="8"/>
        <v>143364</v>
      </c>
      <c r="S94" s="34">
        <f t="shared" si="5"/>
        <v>0</v>
      </c>
    </row>
    <row r="95" spans="1:19" x14ac:dyDescent="0.5">
      <c r="A95" s="23">
        <v>88</v>
      </c>
      <c r="B95" s="14" t="s">
        <v>834</v>
      </c>
      <c r="C95" s="14" t="s">
        <v>20</v>
      </c>
      <c r="D95" s="14">
        <v>813411</v>
      </c>
      <c r="E95" s="35">
        <v>20741</v>
      </c>
      <c r="F95" s="16">
        <v>2.5498794582320623</v>
      </c>
      <c r="G95" s="13">
        <v>32833</v>
      </c>
      <c r="H95" s="13">
        <v>259690</v>
      </c>
      <c r="I95" s="13">
        <v>17712</v>
      </c>
      <c r="J95" s="13">
        <v>59262</v>
      </c>
      <c r="K95" s="13">
        <v>5725</v>
      </c>
      <c r="L95" s="13">
        <v>66701</v>
      </c>
      <c r="M95" s="5">
        <f t="shared" si="6"/>
        <v>409090</v>
      </c>
      <c r="N95" s="13">
        <v>224314</v>
      </c>
      <c r="O95" s="13">
        <v>95608</v>
      </c>
      <c r="P95" s="13">
        <v>84399</v>
      </c>
      <c r="Q95" s="5">
        <f t="shared" si="7"/>
        <v>404321</v>
      </c>
      <c r="R95" s="5">
        <f t="shared" si="8"/>
        <v>37602</v>
      </c>
      <c r="S95" s="34">
        <f t="shared" si="5"/>
        <v>0</v>
      </c>
    </row>
    <row r="96" spans="1:19" x14ac:dyDescent="0.5">
      <c r="A96" s="23">
        <v>89</v>
      </c>
      <c r="B96" s="14" t="s">
        <v>835</v>
      </c>
      <c r="C96" s="14" t="s">
        <v>20</v>
      </c>
      <c r="D96" s="14">
        <v>1183706</v>
      </c>
      <c r="E96" s="35">
        <v>25050</v>
      </c>
      <c r="F96" s="16">
        <v>2.1162349434741397</v>
      </c>
      <c r="G96" s="13">
        <v>38458</v>
      </c>
      <c r="H96" s="13">
        <v>380548</v>
      </c>
      <c r="I96" s="13">
        <v>28226</v>
      </c>
      <c r="J96" s="13">
        <v>69205</v>
      </c>
      <c r="K96" s="13">
        <v>5253</v>
      </c>
      <c r="L96" s="13">
        <v>114149</v>
      </c>
      <c r="M96" s="5">
        <f t="shared" si="6"/>
        <v>597381</v>
      </c>
      <c r="N96" s="13">
        <v>272472</v>
      </c>
      <c r="O96" s="13">
        <v>150734</v>
      </c>
      <c r="P96" s="13">
        <v>163119</v>
      </c>
      <c r="Q96" s="5">
        <f t="shared" si="7"/>
        <v>586325</v>
      </c>
      <c r="R96" s="5">
        <f t="shared" si="8"/>
        <v>49514</v>
      </c>
      <c r="S96" s="34">
        <f t="shared" si="5"/>
        <v>0</v>
      </c>
    </row>
    <row r="97" spans="1:19" x14ac:dyDescent="0.5">
      <c r="A97" s="23">
        <v>90</v>
      </c>
      <c r="B97" s="14" t="s">
        <v>836</v>
      </c>
      <c r="C97" s="14" t="s">
        <v>20</v>
      </c>
      <c r="D97" s="14">
        <v>1645770</v>
      </c>
      <c r="E97" s="35">
        <v>3507</v>
      </c>
      <c r="F97" s="16">
        <v>0.21309174428990685</v>
      </c>
      <c r="G97" s="13">
        <v>61746</v>
      </c>
      <c r="H97" s="13">
        <v>498187</v>
      </c>
      <c r="I97" s="13">
        <v>30731</v>
      </c>
      <c r="J97" s="13">
        <v>106317</v>
      </c>
      <c r="K97" s="13">
        <v>18088</v>
      </c>
      <c r="L97" s="13">
        <v>166912</v>
      </c>
      <c r="M97" s="5">
        <f t="shared" si="6"/>
        <v>820235</v>
      </c>
      <c r="N97" s="13">
        <v>400543</v>
      </c>
      <c r="O97" s="13">
        <v>212265</v>
      </c>
      <c r="P97" s="13">
        <v>212727</v>
      </c>
      <c r="Q97" s="5">
        <f t="shared" si="7"/>
        <v>825535</v>
      </c>
      <c r="R97" s="5">
        <f t="shared" si="8"/>
        <v>56446</v>
      </c>
      <c r="S97" s="34">
        <f t="shared" si="5"/>
        <v>0</v>
      </c>
    </row>
    <row r="98" spans="1:19" x14ac:dyDescent="0.5">
      <c r="A98" s="23">
        <v>91</v>
      </c>
      <c r="B98" s="14" t="s">
        <v>195</v>
      </c>
      <c r="C98" s="14" t="s">
        <v>16</v>
      </c>
      <c r="D98" s="14">
        <v>1398318</v>
      </c>
      <c r="E98" s="35">
        <v>59875</v>
      </c>
      <c r="F98" s="16">
        <v>4.2819301475057889</v>
      </c>
      <c r="G98" s="19">
        <v>175808</v>
      </c>
      <c r="H98" s="19">
        <v>399133</v>
      </c>
      <c r="I98" s="19">
        <v>27251</v>
      </c>
      <c r="J98" s="19">
        <v>87491</v>
      </c>
      <c r="K98" s="19">
        <v>67128</v>
      </c>
      <c r="L98" s="19">
        <v>143754</v>
      </c>
      <c r="M98" s="5">
        <f t="shared" si="6"/>
        <v>724757</v>
      </c>
      <c r="N98" s="19">
        <v>284856</v>
      </c>
      <c r="O98" s="19">
        <v>245857</v>
      </c>
      <c r="P98" s="19">
        <v>142848</v>
      </c>
      <c r="Q98" s="5">
        <f t="shared" si="7"/>
        <v>673561</v>
      </c>
      <c r="R98" s="5">
        <f t="shared" si="8"/>
        <v>227004</v>
      </c>
      <c r="S98" s="34">
        <f t="shared" si="5"/>
        <v>0</v>
      </c>
    </row>
    <row r="99" spans="1:19" x14ac:dyDescent="0.5">
      <c r="A99" s="23">
        <v>92</v>
      </c>
      <c r="B99" s="14" t="s">
        <v>190</v>
      </c>
      <c r="C99" s="14" t="s">
        <v>16</v>
      </c>
      <c r="D99" s="14">
        <v>1377283</v>
      </c>
      <c r="E99" s="35">
        <v>8765</v>
      </c>
      <c r="F99" s="16">
        <v>0.63639789353386345</v>
      </c>
      <c r="G99" s="19">
        <v>208759</v>
      </c>
      <c r="H99" s="19">
        <v>313199</v>
      </c>
      <c r="I99" s="19">
        <v>20487</v>
      </c>
      <c r="J99" s="19">
        <v>96498</v>
      </c>
      <c r="K99" s="19">
        <v>99021</v>
      </c>
      <c r="L99" s="19">
        <v>155301</v>
      </c>
      <c r="M99" s="5">
        <f t="shared" si="6"/>
        <v>684506</v>
      </c>
      <c r="N99" s="19">
        <v>310686</v>
      </c>
      <c r="O99" s="19">
        <v>236681</v>
      </c>
      <c r="P99" s="18">
        <v>145410</v>
      </c>
      <c r="Q99" s="5">
        <f t="shared" si="7"/>
        <v>692777</v>
      </c>
      <c r="R99" s="5">
        <f t="shared" si="8"/>
        <v>200488</v>
      </c>
      <c r="S99" s="34">
        <f t="shared" si="5"/>
        <v>0</v>
      </c>
    </row>
    <row r="100" spans="1:19" x14ac:dyDescent="0.5">
      <c r="A100" s="23">
        <v>93</v>
      </c>
      <c r="B100" s="14" t="s">
        <v>187</v>
      </c>
      <c r="C100" s="14" t="s">
        <v>16</v>
      </c>
      <c r="D100" s="14">
        <v>2994952</v>
      </c>
      <c r="E100" s="35">
        <v>152924</v>
      </c>
      <c r="F100" s="16">
        <v>5.1060584610371054</v>
      </c>
      <c r="G100" s="19">
        <v>283659</v>
      </c>
      <c r="H100" s="19">
        <v>624281</v>
      </c>
      <c r="I100" s="19">
        <v>40835</v>
      </c>
      <c r="J100" s="19">
        <v>132954</v>
      </c>
      <c r="K100" s="19">
        <v>243196</v>
      </c>
      <c r="L100" s="19">
        <v>410221</v>
      </c>
      <c r="M100" s="5">
        <f t="shared" si="6"/>
        <v>1451487</v>
      </c>
      <c r="N100" s="19">
        <v>637783</v>
      </c>
      <c r="O100" s="19">
        <v>501544</v>
      </c>
      <c r="P100" s="19">
        <v>404138</v>
      </c>
      <c r="Q100" s="5">
        <f t="shared" si="7"/>
        <v>1543465</v>
      </c>
      <c r="R100" s="5">
        <f t="shared" si="8"/>
        <v>191681</v>
      </c>
      <c r="S100" s="34">
        <f t="shared" si="5"/>
        <v>0</v>
      </c>
    </row>
    <row r="101" spans="1:19" x14ac:dyDescent="0.5">
      <c r="A101" s="23">
        <v>94</v>
      </c>
      <c r="B101" s="14" t="s">
        <v>192</v>
      </c>
      <c r="C101" s="14" t="s">
        <v>16</v>
      </c>
      <c r="D101" s="14">
        <v>1277060</v>
      </c>
      <c r="E101" s="35">
        <v>48712</v>
      </c>
      <c r="F101" s="16">
        <v>3.8143861682301536</v>
      </c>
      <c r="G101" s="19">
        <v>115882</v>
      </c>
      <c r="H101" s="19">
        <v>352283</v>
      </c>
      <c r="I101" s="19">
        <v>26891</v>
      </c>
      <c r="J101" s="19">
        <v>93851</v>
      </c>
      <c r="K101" s="19">
        <v>23746</v>
      </c>
      <c r="L101" s="19">
        <v>137919</v>
      </c>
      <c r="M101" s="5">
        <f t="shared" si="6"/>
        <v>634690</v>
      </c>
      <c r="N101" s="19">
        <v>305005</v>
      </c>
      <c r="O101" s="19">
        <v>182447</v>
      </c>
      <c r="P101" s="19">
        <v>154918</v>
      </c>
      <c r="Q101" s="5">
        <f t="shared" si="7"/>
        <v>642370</v>
      </c>
      <c r="R101" s="5">
        <f t="shared" si="8"/>
        <v>108202</v>
      </c>
      <c r="S101" s="34">
        <f t="shared" si="5"/>
        <v>0</v>
      </c>
    </row>
    <row r="102" spans="1:19" x14ac:dyDescent="0.5">
      <c r="A102" s="23">
        <v>95</v>
      </c>
      <c r="B102" s="14" t="s">
        <v>194</v>
      </c>
      <c r="C102" s="14" t="s">
        <v>16</v>
      </c>
      <c r="D102" s="14">
        <v>1509633</v>
      </c>
      <c r="E102" s="35">
        <v>35892</v>
      </c>
      <c r="F102" s="16">
        <v>2.3775314927535365</v>
      </c>
      <c r="G102" s="19">
        <v>128033</v>
      </c>
      <c r="H102" s="19">
        <v>377251</v>
      </c>
      <c r="I102" s="19">
        <v>20180</v>
      </c>
      <c r="J102" s="19">
        <v>88179</v>
      </c>
      <c r="K102" s="19">
        <v>57677</v>
      </c>
      <c r="L102" s="19">
        <v>220462</v>
      </c>
      <c r="M102" s="5">
        <f t="shared" si="6"/>
        <v>763749</v>
      </c>
      <c r="N102" s="19">
        <v>333842</v>
      </c>
      <c r="O102" s="19">
        <v>229019</v>
      </c>
      <c r="P102" s="18">
        <v>183023</v>
      </c>
      <c r="Q102" s="5">
        <f t="shared" si="7"/>
        <v>745884</v>
      </c>
      <c r="R102" s="5">
        <f t="shared" si="8"/>
        <v>145898</v>
      </c>
      <c r="S102" s="34">
        <f t="shared" si="5"/>
        <v>0</v>
      </c>
    </row>
    <row r="103" spans="1:19" x14ac:dyDescent="0.5">
      <c r="A103" s="23">
        <v>96</v>
      </c>
      <c r="B103" s="14" t="s">
        <v>179</v>
      </c>
      <c r="C103" s="14" t="s">
        <v>16</v>
      </c>
      <c r="D103" s="14">
        <v>5852253</v>
      </c>
      <c r="E103" s="35">
        <v>229480</v>
      </c>
      <c r="F103" s="16">
        <v>3.9212419558757969</v>
      </c>
      <c r="G103" s="19">
        <v>347170</v>
      </c>
      <c r="H103" s="19">
        <v>1084449</v>
      </c>
      <c r="I103" s="19">
        <v>83132</v>
      </c>
      <c r="J103" s="19">
        <v>31479</v>
      </c>
      <c r="K103" s="19">
        <v>1095204</v>
      </c>
      <c r="L103" s="19">
        <v>768973</v>
      </c>
      <c r="M103" s="5">
        <f t="shared" si="6"/>
        <v>3063237</v>
      </c>
      <c r="N103" s="19">
        <v>1257843</v>
      </c>
      <c r="O103" s="19">
        <v>1024746</v>
      </c>
      <c r="P103" s="19">
        <v>506427</v>
      </c>
      <c r="Q103" s="5">
        <f t="shared" si="7"/>
        <v>2789016</v>
      </c>
      <c r="R103" s="5">
        <f t="shared" si="8"/>
        <v>621391</v>
      </c>
      <c r="S103" s="34">
        <f t="shared" si="5"/>
        <v>0</v>
      </c>
    </row>
    <row r="104" spans="1:19" x14ac:dyDescent="0.5">
      <c r="A104" s="23">
        <v>97</v>
      </c>
      <c r="B104" s="14" t="s">
        <v>189</v>
      </c>
      <c r="C104" s="14" t="s">
        <v>16</v>
      </c>
      <c r="D104" s="14">
        <v>1553301</v>
      </c>
      <c r="E104" s="35">
        <v>44505</v>
      </c>
      <c r="F104" s="16">
        <v>2.8651883955524395</v>
      </c>
      <c r="G104" s="19">
        <v>104828</v>
      </c>
      <c r="H104" s="19">
        <v>412214</v>
      </c>
      <c r="I104" s="19">
        <v>25530</v>
      </c>
      <c r="J104" s="19">
        <v>78505</v>
      </c>
      <c r="K104" s="19">
        <v>16409</v>
      </c>
      <c r="L104" s="19">
        <v>220901</v>
      </c>
      <c r="M104" s="5">
        <f t="shared" si="6"/>
        <v>753559</v>
      </c>
      <c r="N104" s="19">
        <v>326586</v>
      </c>
      <c r="O104" s="19">
        <v>239242</v>
      </c>
      <c r="P104" s="19">
        <v>233914</v>
      </c>
      <c r="Q104" s="5">
        <f t="shared" si="7"/>
        <v>799742</v>
      </c>
      <c r="R104" s="5">
        <f t="shared" si="8"/>
        <v>58645</v>
      </c>
      <c r="S104" s="34">
        <f t="shared" si="5"/>
        <v>0</v>
      </c>
    </row>
    <row r="105" spans="1:19" x14ac:dyDescent="0.5">
      <c r="A105" s="23">
        <v>98</v>
      </c>
      <c r="B105" s="14" t="s">
        <v>180</v>
      </c>
      <c r="C105" s="14" t="s">
        <v>16</v>
      </c>
      <c r="D105" s="14">
        <v>1968735</v>
      </c>
      <c r="E105" s="35">
        <v>64664</v>
      </c>
      <c r="F105" s="16">
        <v>3.2845456600304259</v>
      </c>
      <c r="G105" s="19">
        <v>200525</v>
      </c>
      <c r="H105" s="19">
        <v>448412</v>
      </c>
      <c r="I105" s="19">
        <v>29268</v>
      </c>
      <c r="J105" s="19">
        <v>110235</v>
      </c>
      <c r="K105" s="19">
        <v>129781</v>
      </c>
      <c r="L105" s="19">
        <v>289675</v>
      </c>
      <c r="M105" s="5">
        <f t="shared" si="6"/>
        <v>1007371</v>
      </c>
      <c r="N105" s="19">
        <v>396904</v>
      </c>
      <c r="O105" s="19">
        <v>297422</v>
      </c>
      <c r="P105" s="19">
        <v>267038</v>
      </c>
      <c r="Q105" s="5">
        <f t="shared" si="7"/>
        <v>961364</v>
      </c>
      <c r="R105" s="5">
        <f t="shared" si="8"/>
        <v>246532</v>
      </c>
      <c r="S105" s="34">
        <f t="shared" si="5"/>
        <v>0</v>
      </c>
    </row>
    <row r="106" spans="1:19" x14ac:dyDescent="0.5">
      <c r="A106" s="23">
        <v>99</v>
      </c>
      <c r="B106" s="14" t="s">
        <v>191</v>
      </c>
      <c r="C106" s="14" t="s">
        <v>16</v>
      </c>
      <c r="D106" s="14">
        <v>1222051</v>
      </c>
      <c r="E106" s="35">
        <v>22140</v>
      </c>
      <c r="F106" s="16">
        <v>1.8117083493242099</v>
      </c>
      <c r="G106" s="19">
        <v>124736</v>
      </c>
      <c r="H106" s="19">
        <v>360551</v>
      </c>
      <c r="I106" s="19">
        <v>17087</v>
      </c>
      <c r="J106" s="19">
        <v>78362</v>
      </c>
      <c r="K106" s="19">
        <v>27415</v>
      </c>
      <c r="L106" s="19">
        <v>143528</v>
      </c>
      <c r="M106" s="5">
        <f t="shared" si="6"/>
        <v>626943</v>
      </c>
      <c r="N106" s="19">
        <v>341702</v>
      </c>
      <c r="O106" s="19">
        <v>130970</v>
      </c>
      <c r="P106" s="18">
        <v>122436</v>
      </c>
      <c r="Q106" s="5">
        <f t="shared" si="7"/>
        <v>595108</v>
      </c>
      <c r="R106" s="5">
        <f t="shared" si="8"/>
        <v>156571</v>
      </c>
      <c r="S106" s="34">
        <f t="shared" si="5"/>
        <v>0</v>
      </c>
    </row>
    <row r="107" spans="1:19" x14ac:dyDescent="0.5">
      <c r="A107" s="23">
        <v>100</v>
      </c>
      <c r="B107" s="14" t="s">
        <v>181</v>
      </c>
      <c r="C107" s="14" t="s">
        <v>16</v>
      </c>
      <c r="D107" s="14">
        <v>2070253</v>
      </c>
      <c r="E107" s="35">
        <v>59403</v>
      </c>
      <c r="F107" s="16">
        <v>2.8693594454397604</v>
      </c>
      <c r="G107" s="19">
        <v>215002</v>
      </c>
      <c r="H107" s="19">
        <v>478163</v>
      </c>
      <c r="I107" s="19">
        <v>35036</v>
      </c>
      <c r="J107" s="19">
        <v>130948</v>
      </c>
      <c r="K107" s="19">
        <v>45560</v>
      </c>
      <c r="L107" s="19">
        <v>327695</v>
      </c>
      <c r="M107" s="5">
        <f t="shared" si="6"/>
        <v>1017402</v>
      </c>
      <c r="N107" s="19">
        <v>452366</v>
      </c>
      <c r="O107" s="18">
        <v>309716</v>
      </c>
      <c r="P107" s="19">
        <v>290769</v>
      </c>
      <c r="Q107" s="5">
        <f t="shared" si="7"/>
        <v>1052851</v>
      </c>
      <c r="R107" s="5">
        <f t="shared" si="8"/>
        <v>179553</v>
      </c>
      <c r="S107" s="34">
        <f t="shared" si="5"/>
        <v>0</v>
      </c>
    </row>
    <row r="108" spans="1:19" x14ac:dyDescent="0.5">
      <c r="A108" s="23">
        <v>101</v>
      </c>
      <c r="B108" s="14" t="s">
        <v>182</v>
      </c>
      <c r="C108" s="14" t="s">
        <v>16</v>
      </c>
      <c r="D108" s="14">
        <v>2453017</v>
      </c>
      <c r="E108" s="35">
        <v>61721</v>
      </c>
      <c r="F108" s="16">
        <v>2.5161260602759783</v>
      </c>
      <c r="G108" s="19">
        <v>213437</v>
      </c>
      <c r="H108" s="19">
        <v>525785</v>
      </c>
      <c r="I108" s="19">
        <v>25633</v>
      </c>
      <c r="J108" s="19">
        <v>140484</v>
      </c>
      <c r="K108" s="19">
        <v>69584</v>
      </c>
      <c r="L108" s="19">
        <v>415047</v>
      </c>
      <c r="M108" s="5">
        <f t="shared" si="6"/>
        <v>1176533</v>
      </c>
      <c r="N108" s="19">
        <v>516855</v>
      </c>
      <c r="O108" s="19">
        <v>425765</v>
      </c>
      <c r="P108" s="19">
        <v>333864</v>
      </c>
      <c r="Q108" s="5">
        <f t="shared" si="7"/>
        <v>1276484</v>
      </c>
      <c r="R108" s="5">
        <f t="shared" si="8"/>
        <v>113486</v>
      </c>
      <c r="S108" s="34">
        <f t="shared" si="5"/>
        <v>0</v>
      </c>
    </row>
    <row r="109" spans="1:19" x14ac:dyDescent="0.5">
      <c r="A109" s="23">
        <v>102</v>
      </c>
      <c r="B109" s="14" t="s">
        <v>193</v>
      </c>
      <c r="C109" s="14" t="s">
        <v>16</v>
      </c>
      <c r="D109" s="14">
        <v>1110518</v>
      </c>
      <c r="E109" s="35">
        <v>43343</v>
      </c>
      <c r="F109" s="16">
        <v>3.9029533965230638</v>
      </c>
      <c r="G109" s="19">
        <v>271953</v>
      </c>
      <c r="H109" s="19">
        <v>365267</v>
      </c>
      <c r="I109" s="19">
        <v>22931</v>
      </c>
      <c r="J109" s="19">
        <v>108113</v>
      </c>
      <c r="K109" s="19">
        <v>11769</v>
      </c>
      <c r="L109" s="19">
        <v>20965</v>
      </c>
      <c r="M109" s="5">
        <f t="shared" si="6"/>
        <v>529045</v>
      </c>
      <c r="N109" s="19">
        <v>351571</v>
      </c>
      <c r="O109" s="19">
        <v>221934</v>
      </c>
      <c r="P109" s="18">
        <v>7968</v>
      </c>
      <c r="Q109" s="5">
        <f t="shared" si="7"/>
        <v>581473</v>
      </c>
      <c r="R109" s="5">
        <f t="shared" si="8"/>
        <v>219525</v>
      </c>
      <c r="S109" s="34">
        <f t="shared" si="5"/>
        <v>0</v>
      </c>
    </row>
    <row r="110" spans="1:19" x14ac:dyDescent="0.5">
      <c r="A110" s="23">
        <v>103</v>
      </c>
      <c r="B110" s="14" t="s">
        <v>183</v>
      </c>
      <c r="C110" s="14" t="s">
        <v>16</v>
      </c>
      <c r="D110" s="14">
        <v>2105015</v>
      </c>
      <c r="E110" s="35">
        <v>67415</v>
      </c>
      <c r="F110" s="16">
        <v>3.2025900052968743</v>
      </c>
      <c r="G110" s="19">
        <v>191698</v>
      </c>
      <c r="H110" s="19">
        <v>512632</v>
      </c>
      <c r="I110" s="19">
        <v>57939</v>
      </c>
      <c r="J110" s="19">
        <v>141966</v>
      </c>
      <c r="K110" s="19">
        <v>60705</v>
      </c>
      <c r="L110" s="19">
        <v>284789</v>
      </c>
      <c r="M110" s="5">
        <f t="shared" si="6"/>
        <v>1058031</v>
      </c>
      <c r="N110" s="19">
        <v>477573</v>
      </c>
      <c r="O110" s="18">
        <v>370301</v>
      </c>
      <c r="P110" s="19">
        <v>199110</v>
      </c>
      <c r="Q110" s="5">
        <f t="shared" si="7"/>
        <v>1046984</v>
      </c>
      <c r="R110" s="5">
        <f t="shared" si="8"/>
        <v>202745</v>
      </c>
      <c r="S110" s="34">
        <f t="shared" si="5"/>
        <v>0</v>
      </c>
    </row>
    <row r="111" spans="1:19" x14ac:dyDescent="0.5">
      <c r="A111" s="23">
        <v>104</v>
      </c>
      <c r="B111" s="14" t="s">
        <v>185</v>
      </c>
      <c r="C111" s="14" t="s">
        <v>16</v>
      </c>
      <c r="D111" s="14">
        <v>1720697</v>
      </c>
      <c r="E111" s="35">
        <v>74833</v>
      </c>
      <c r="F111" s="16">
        <v>4.348993460208276</v>
      </c>
      <c r="G111" s="19">
        <v>167992</v>
      </c>
      <c r="H111" s="19">
        <v>389920</v>
      </c>
      <c r="I111" s="19">
        <v>35803</v>
      </c>
      <c r="J111" s="19">
        <v>99122</v>
      </c>
      <c r="K111" s="19">
        <v>138312</v>
      </c>
      <c r="L111" s="19">
        <v>193749</v>
      </c>
      <c r="M111" s="5">
        <f t="shared" si="6"/>
        <v>856906</v>
      </c>
      <c r="N111" s="19">
        <v>344116</v>
      </c>
      <c r="O111" s="19">
        <v>354436</v>
      </c>
      <c r="P111" s="19">
        <v>165239</v>
      </c>
      <c r="Q111" s="5">
        <f t="shared" si="7"/>
        <v>863791</v>
      </c>
      <c r="R111" s="5">
        <f t="shared" si="8"/>
        <v>161107</v>
      </c>
      <c r="S111" s="34">
        <f t="shared" si="5"/>
        <v>0</v>
      </c>
    </row>
    <row r="112" spans="1:19" x14ac:dyDescent="0.5">
      <c r="A112" s="23">
        <v>105</v>
      </c>
      <c r="B112" s="14" t="s">
        <v>186</v>
      </c>
      <c r="C112" s="14" t="s">
        <v>16</v>
      </c>
      <c r="D112" s="14">
        <v>1513585</v>
      </c>
      <c r="E112" s="35">
        <v>40515</v>
      </c>
      <c r="F112" s="16">
        <v>2.6767574995788146</v>
      </c>
      <c r="G112" s="19">
        <v>85438</v>
      </c>
      <c r="H112" s="19">
        <v>377537</v>
      </c>
      <c r="I112" s="19">
        <v>32111</v>
      </c>
      <c r="J112" s="19">
        <v>114167</v>
      </c>
      <c r="K112" s="19">
        <v>21926</v>
      </c>
      <c r="L112" s="19">
        <v>200915</v>
      </c>
      <c r="M112" s="5">
        <f t="shared" si="6"/>
        <v>746656</v>
      </c>
      <c r="N112" s="19">
        <v>335229</v>
      </c>
      <c r="O112" s="19">
        <v>228530</v>
      </c>
      <c r="P112" s="19">
        <v>203170</v>
      </c>
      <c r="Q112" s="5">
        <f t="shared" si="7"/>
        <v>766929</v>
      </c>
      <c r="R112" s="5">
        <f t="shared" si="8"/>
        <v>65165</v>
      </c>
      <c r="S112" s="34">
        <f t="shared" si="5"/>
        <v>0</v>
      </c>
    </row>
    <row r="113" spans="1:19" x14ac:dyDescent="0.5">
      <c r="A113" s="23">
        <v>106</v>
      </c>
      <c r="B113" s="14" t="s">
        <v>184</v>
      </c>
      <c r="C113" s="14" t="s">
        <v>16</v>
      </c>
      <c r="D113" s="14">
        <v>1950155</v>
      </c>
      <c r="E113" s="35">
        <v>23031</v>
      </c>
      <c r="F113" s="16">
        <v>1.1809830500652514</v>
      </c>
      <c r="G113" s="19">
        <v>166629</v>
      </c>
      <c r="H113" s="19">
        <v>475337</v>
      </c>
      <c r="I113" s="19">
        <v>26198</v>
      </c>
      <c r="J113" s="19">
        <v>123894</v>
      </c>
      <c r="K113" s="19">
        <v>18459</v>
      </c>
      <c r="L113" s="19">
        <v>281188</v>
      </c>
      <c r="M113" s="5">
        <f t="shared" si="6"/>
        <v>925076</v>
      </c>
      <c r="N113" s="19">
        <v>445349</v>
      </c>
      <c r="O113" s="19">
        <v>334033</v>
      </c>
      <c r="P113" s="19">
        <v>245697</v>
      </c>
      <c r="Q113" s="5">
        <f t="shared" si="7"/>
        <v>1025079</v>
      </c>
      <c r="R113" s="5">
        <f t="shared" si="8"/>
        <v>66626</v>
      </c>
      <c r="S113" s="34">
        <f t="shared" si="5"/>
        <v>0</v>
      </c>
    </row>
    <row r="114" spans="1:19" x14ac:dyDescent="0.5">
      <c r="A114" s="23">
        <v>107</v>
      </c>
      <c r="B114" s="14" t="s">
        <v>188</v>
      </c>
      <c r="C114" s="14" t="s">
        <v>16</v>
      </c>
      <c r="D114" s="14">
        <v>1286435</v>
      </c>
      <c r="E114" s="35">
        <v>28509</v>
      </c>
      <c r="F114" s="16">
        <v>2.2161244058191825</v>
      </c>
      <c r="G114" s="19">
        <v>118333</v>
      </c>
      <c r="H114" s="19">
        <v>313352</v>
      </c>
      <c r="I114" s="19">
        <v>29053</v>
      </c>
      <c r="J114" s="19">
        <v>86379</v>
      </c>
      <c r="K114" s="19">
        <v>75561</v>
      </c>
      <c r="L114" s="19">
        <v>140152</v>
      </c>
      <c r="M114" s="5">
        <f t="shared" si="6"/>
        <v>644497</v>
      </c>
      <c r="N114" s="19">
        <v>257427</v>
      </c>
      <c r="O114" s="19">
        <v>253578</v>
      </c>
      <c r="P114" s="19">
        <v>130933</v>
      </c>
      <c r="Q114" s="5">
        <f t="shared" si="7"/>
        <v>641938</v>
      </c>
      <c r="R114" s="5">
        <f t="shared" si="8"/>
        <v>120892</v>
      </c>
      <c r="S114" s="34">
        <f t="shared" si="5"/>
        <v>0</v>
      </c>
    </row>
    <row r="115" spans="1:19" x14ac:dyDescent="0.5">
      <c r="A115" s="23">
        <v>108</v>
      </c>
      <c r="B115" s="14" t="s">
        <v>205</v>
      </c>
      <c r="C115" s="14" t="s">
        <v>19</v>
      </c>
      <c r="D115" s="14">
        <v>769990</v>
      </c>
      <c r="E115" s="35">
        <v>18386</v>
      </c>
      <c r="F115" s="16">
        <v>2.3878232184833568</v>
      </c>
      <c r="G115" s="19">
        <v>42461</v>
      </c>
      <c r="H115" s="19">
        <v>280240</v>
      </c>
      <c r="I115" s="19">
        <v>14507</v>
      </c>
      <c r="J115" s="19">
        <v>64470</v>
      </c>
      <c r="K115" s="19">
        <v>2248</v>
      </c>
      <c r="L115" s="19">
        <v>50074</v>
      </c>
      <c r="M115" s="5">
        <f t="shared" si="6"/>
        <v>411539</v>
      </c>
      <c r="N115" s="19">
        <v>244599</v>
      </c>
      <c r="O115" s="18">
        <v>113852</v>
      </c>
      <c r="P115" s="19">
        <v>0</v>
      </c>
      <c r="Q115" s="5">
        <f t="shared" si="7"/>
        <v>358451</v>
      </c>
      <c r="R115" s="5">
        <f t="shared" si="8"/>
        <v>95549</v>
      </c>
      <c r="S115" s="34">
        <f t="shared" si="5"/>
        <v>0</v>
      </c>
    </row>
    <row r="116" spans="1:19" x14ac:dyDescent="0.5">
      <c r="A116" s="23">
        <v>109</v>
      </c>
      <c r="B116" s="14" t="s">
        <v>202</v>
      </c>
      <c r="C116" s="14" t="s">
        <v>19</v>
      </c>
      <c r="D116" s="14">
        <v>478846</v>
      </c>
      <c r="E116" s="35">
        <v>15145</v>
      </c>
      <c r="F116" s="16">
        <v>3.1628122611445013</v>
      </c>
      <c r="G116" s="19">
        <v>12851</v>
      </c>
      <c r="H116" s="19">
        <v>184488</v>
      </c>
      <c r="I116" s="19">
        <v>15052</v>
      </c>
      <c r="J116" s="19">
        <v>49368</v>
      </c>
      <c r="K116" s="19">
        <v>4000</v>
      </c>
      <c r="L116" s="19">
        <v>2140</v>
      </c>
      <c r="M116" s="5">
        <f t="shared" si="6"/>
        <v>255048</v>
      </c>
      <c r="N116" s="19">
        <v>174575</v>
      </c>
      <c r="O116" s="19">
        <v>45371</v>
      </c>
      <c r="P116" s="19">
        <v>3852</v>
      </c>
      <c r="Q116" s="5">
        <f t="shared" si="7"/>
        <v>223798</v>
      </c>
      <c r="R116" s="5">
        <f t="shared" si="8"/>
        <v>44101</v>
      </c>
      <c r="S116" s="34">
        <f t="shared" si="5"/>
        <v>0</v>
      </c>
    </row>
    <row r="117" spans="1:19" x14ac:dyDescent="0.5">
      <c r="A117" s="23">
        <v>110</v>
      </c>
      <c r="B117" s="14" t="s">
        <v>197</v>
      </c>
      <c r="C117" s="14" t="s">
        <v>19</v>
      </c>
      <c r="D117" s="14">
        <v>1291942</v>
      </c>
      <c r="E117" s="35">
        <v>28809</v>
      </c>
      <c r="F117" s="16">
        <v>2.2298988654289436</v>
      </c>
      <c r="G117" s="19">
        <v>83413</v>
      </c>
      <c r="H117" s="19">
        <v>474594</v>
      </c>
      <c r="I117" s="19">
        <v>26144</v>
      </c>
      <c r="J117" s="19">
        <v>110331</v>
      </c>
      <c r="K117" s="19">
        <v>16926</v>
      </c>
      <c r="L117" s="19">
        <v>23777</v>
      </c>
      <c r="M117" s="5">
        <f t="shared" si="6"/>
        <v>651772</v>
      </c>
      <c r="N117" s="19">
        <v>381633</v>
      </c>
      <c r="O117" s="19">
        <v>241550</v>
      </c>
      <c r="P117" s="18">
        <v>16987</v>
      </c>
      <c r="Q117" s="5">
        <f t="shared" si="7"/>
        <v>640170</v>
      </c>
      <c r="R117" s="5">
        <f t="shared" si="8"/>
        <v>95015</v>
      </c>
      <c r="S117" s="34">
        <f t="shared" si="5"/>
        <v>0</v>
      </c>
    </row>
    <row r="118" spans="1:19" x14ac:dyDescent="0.5">
      <c r="A118" s="23">
        <v>111</v>
      </c>
      <c r="B118" s="14" t="s">
        <v>200</v>
      </c>
      <c r="C118" s="14" t="s">
        <v>19</v>
      </c>
      <c r="D118" s="14">
        <v>844117</v>
      </c>
      <c r="E118" s="35">
        <v>17478</v>
      </c>
      <c r="F118" s="16">
        <v>2.070566047123799</v>
      </c>
      <c r="G118" s="19">
        <v>118624</v>
      </c>
      <c r="H118" s="19">
        <v>282413</v>
      </c>
      <c r="I118" s="19">
        <v>14370</v>
      </c>
      <c r="J118" s="19">
        <v>57315</v>
      </c>
      <c r="K118" s="19">
        <v>14289</v>
      </c>
      <c r="L118" s="19">
        <v>22488</v>
      </c>
      <c r="M118" s="5">
        <f t="shared" si="6"/>
        <v>390875</v>
      </c>
      <c r="N118" s="19">
        <v>251875</v>
      </c>
      <c r="O118" s="19">
        <v>182081</v>
      </c>
      <c r="P118" s="19">
        <v>19286</v>
      </c>
      <c r="Q118" s="5">
        <f t="shared" si="7"/>
        <v>453242</v>
      </c>
      <c r="R118" s="5">
        <f t="shared" si="8"/>
        <v>56257</v>
      </c>
      <c r="S118" s="34">
        <f t="shared" si="5"/>
        <v>0</v>
      </c>
    </row>
    <row r="119" spans="1:19" x14ac:dyDescent="0.5">
      <c r="A119" s="23">
        <v>112</v>
      </c>
      <c r="B119" s="14" t="s">
        <v>204</v>
      </c>
      <c r="C119" s="14" t="s">
        <v>19</v>
      </c>
      <c r="D119" s="14">
        <v>740301</v>
      </c>
      <c r="E119" s="35">
        <v>21105</v>
      </c>
      <c r="F119" s="16">
        <v>2.8508674174423647</v>
      </c>
      <c r="G119" s="19">
        <v>69442</v>
      </c>
      <c r="H119" s="19">
        <v>222042</v>
      </c>
      <c r="I119" s="19">
        <v>11369</v>
      </c>
      <c r="J119" s="19">
        <v>53944</v>
      </c>
      <c r="K119" s="19">
        <v>5799</v>
      </c>
      <c r="L119" s="19">
        <v>71338</v>
      </c>
      <c r="M119" s="5">
        <f t="shared" si="6"/>
        <v>364492</v>
      </c>
      <c r="N119" s="19">
        <v>243797</v>
      </c>
      <c r="O119" s="19">
        <v>132012</v>
      </c>
      <c r="P119" s="19">
        <v>0</v>
      </c>
      <c r="Q119" s="5">
        <f t="shared" si="7"/>
        <v>375809</v>
      </c>
      <c r="R119" s="5">
        <f t="shared" si="8"/>
        <v>58125</v>
      </c>
      <c r="S119" s="34">
        <f t="shared" si="5"/>
        <v>0</v>
      </c>
    </row>
    <row r="120" spans="1:19" x14ac:dyDescent="0.5">
      <c r="A120" s="23">
        <v>113</v>
      </c>
      <c r="B120" s="14" t="s">
        <v>201</v>
      </c>
      <c r="C120" s="14" t="s">
        <v>19</v>
      </c>
      <c r="D120" s="14">
        <v>559977</v>
      </c>
      <c r="E120" s="35">
        <v>11681</v>
      </c>
      <c r="F120" s="16">
        <v>2.0859785312611052</v>
      </c>
      <c r="G120" s="19">
        <v>30773</v>
      </c>
      <c r="H120" s="19">
        <v>168380</v>
      </c>
      <c r="I120" s="19">
        <v>17943</v>
      </c>
      <c r="J120" s="19">
        <v>36280</v>
      </c>
      <c r="K120" s="19">
        <v>3833</v>
      </c>
      <c r="L120" s="19">
        <v>51916</v>
      </c>
      <c r="M120" s="5">
        <f t="shared" si="6"/>
        <v>278352</v>
      </c>
      <c r="N120" s="19">
        <v>196261</v>
      </c>
      <c r="O120" s="18">
        <v>85364</v>
      </c>
      <c r="P120" s="19">
        <v>0</v>
      </c>
      <c r="Q120" s="5">
        <f t="shared" si="7"/>
        <v>281625</v>
      </c>
      <c r="R120" s="5">
        <f t="shared" si="8"/>
        <v>27500</v>
      </c>
      <c r="S120" s="34">
        <f t="shared" si="5"/>
        <v>0</v>
      </c>
    </row>
    <row r="121" spans="1:19" x14ac:dyDescent="0.5">
      <c r="A121" s="23">
        <v>114</v>
      </c>
      <c r="B121" s="14" t="s">
        <v>198</v>
      </c>
      <c r="C121" s="14" t="s">
        <v>19</v>
      </c>
      <c r="D121" s="14">
        <v>897662</v>
      </c>
      <c r="E121" s="35">
        <v>34674</v>
      </c>
      <c r="F121" s="16">
        <v>3.8627011057614111</v>
      </c>
      <c r="G121" s="19">
        <v>91804</v>
      </c>
      <c r="H121" s="19">
        <v>325299</v>
      </c>
      <c r="I121" s="19">
        <v>21526</v>
      </c>
      <c r="J121" s="19">
        <v>70419</v>
      </c>
      <c r="K121" s="19">
        <v>6488</v>
      </c>
      <c r="L121" s="19">
        <v>2732</v>
      </c>
      <c r="M121" s="5">
        <f t="shared" si="6"/>
        <v>426464</v>
      </c>
      <c r="N121" s="19">
        <v>290308</v>
      </c>
      <c r="O121" s="19">
        <v>179719</v>
      </c>
      <c r="P121" s="19">
        <v>1171</v>
      </c>
      <c r="Q121" s="5">
        <f t="shared" si="7"/>
        <v>471198</v>
      </c>
      <c r="R121" s="5">
        <f t="shared" si="8"/>
        <v>47070</v>
      </c>
      <c r="S121" s="34">
        <f t="shared" si="5"/>
        <v>0</v>
      </c>
    </row>
    <row r="122" spans="1:19" x14ac:dyDescent="0.5">
      <c r="A122" s="23">
        <v>115</v>
      </c>
      <c r="B122" s="14" t="s">
        <v>203</v>
      </c>
      <c r="C122" s="14" t="s">
        <v>19</v>
      </c>
      <c r="D122" s="14">
        <v>735279</v>
      </c>
      <c r="E122" s="35">
        <v>15105</v>
      </c>
      <c r="F122" s="16">
        <v>2.0543222368651901</v>
      </c>
      <c r="G122" s="19">
        <v>87560</v>
      </c>
      <c r="H122" s="19">
        <v>251705</v>
      </c>
      <c r="I122" s="19">
        <v>14717</v>
      </c>
      <c r="J122" s="19">
        <v>91898</v>
      </c>
      <c r="K122" s="19">
        <v>8627</v>
      </c>
      <c r="L122" s="19">
        <v>14093</v>
      </c>
      <c r="M122" s="5">
        <f t="shared" si="6"/>
        <v>381040</v>
      </c>
      <c r="N122" s="19">
        <v>216747</v>
      </c>
      <c r="O122" s="19">
        <v>132643</v>
      </c>
      <c r="P122" s="19">
        <v>4849</v>
      </c>
      <c r="Q122" s="5">
        <f t="shared" si="7"/>
        <v>354239</v>
      </c>
      <c r="R122" s="5">
        <f t="shared" si="8"/>
        <v>114361</v>
      </c>
      <c r="S122" s="34">
        <f t="shared" si="5"/>
        <v>0</v>
      </c>
    </row>
    <row r="123" spans="1:19" x14ac:dyDescent="0.5">
      <c r="A123" s="23">
        <v>116</v>
      </c>
      <c r="B123" s="14" t="s">
        <v>199</v>
      </c>
      <c r="C123" s="14" t="s">
        <v>19</v>
      </c>
      <c r="D123" s="14">
        <v>879436</v>
      </c>
      <c r="E123" s="35">
        <v>33093</v>
      </c>
      <c r="F123" s="16">
        <v>3.7629799098513139</v>
      </c>
      <c r="G123" s="19">
        <v>62235</v>
      </c>
      <c r="H123" s="19">
        <v>331376</v>
      </c>
      <c r="I123" s="19">
        <v>13334</v>
      </c>
      <c r="J123" s="19">
        <v>67407</v>
      </c>
      <c r="K123" s="19">
        <v>4457</v>
      </c>
      <c r="L123" s="19">
        <v>12093</v>
      </c>
      <c r="M123" s="5">
        <f t="shared" si="6"/>
        <v>428667</v>
      </c>
      <c r="N123" s="19">
        <v>295816</v>
      </c>
      <c r="O123" s="18">
        <v>154953</v>
      </c>
      <c r="P123" s="19">
        <v>0</v>
      </c>
      <c r="Q123" s="5">
        <f t="shared" si="7"/>
        <v>450769</v>
      </c>
      <c r="R123" s="5">
        <f t="shared" si="8"/>
        <v>40133</v>
      </c>
      <c r="S123" s="34">
        <f t="shared" si="5"/>
        <v>0</v>
      </c>
    </row>
    <row r="124" spans="1:19" x14ac:dyDescent="0.5">
      <c r="A124" s="23">
        <v>117</v>
      </c>
      <c r="B124" s="14" t="s">
        <v>196</v>
      </c>
      <c r="C124" s="14" t="s">
        <v>19</v>
      </c>
      <c r="D124" s="14">
        <v>1702643</v>
      </c>
      <c r="E124" s="35">
        <v>48250</v>
      </c>
      <c r="F124" s="16">
        <v>2.833829522689137</v>
      </c>
      <c r="G124" s="19">
        <v>97948</v>
      </c>
      <c r="H124" s="19">
        <v>488236</v>
      </c>
      <c r="I124" s="19">
        <v>29209</v>
      </c>
      <c r="J124" s="19">
        <v>96651</v>
      </c>
      <c r="K124" s="19">
        <v>34898</v>
      </c>
      <c r="L124" s="19">
        <v>206270</v>
      </c>
      <c r="M124" s="5">
        <f t="shared" si="6"/>
        <v>855264</v>
      </c>
      <c r="N124" s="19">
        <v>598487</v>
      </c>
      <c r="O124" s="19">
        <v>248892</v>
      </c>
      <c r="P124" s="19">
        <v>0</v>
      </c>
      <c r="Q124" s="5">
        <f t="shared" si="7"/>
        <v>847379</v>
      </c>
      <c r="R124" s="5">
        <f t="shared" si="8"/>
        <v>105833</v>
      </c>
      <c r="S124" s="34">
        <f t="shared" si="5"/>
        <v>0</v>
      </c>
    </row>
    <row r="125" spans="1:19" x14ac:dyDescent="0.5">
      <c r="A125" s="23">
        <v>118</v>
      </c>
      <c r="B125" s="14" t="s">
        <v>217</v>
      </c>
      <c r="C125" s="14" t="s">
        <v>17</v>
      </c>
      <c r="D125" s="14">
        <v>1129751</v>
      </c>
      <c r="E125" s="35">
        <v>42396</v>
      </c>
      <c r="F125" s="16">
        <v>3.7526853262356039</v>
      </c>
      <c r="G125" s="19">
        <v>32827</v>
      </c>
      <c r="H125" s="19">
        <v>345326</v>
      </c>
      <c r="I125" s="19">
        <v>24305</v>
      </c>
      <c r="J125" s="19">
        <v>95634</v>
      </c>
      <c r="K125" s="19">
        <v>16847</v>
      </c>
      <c r="L125" s="19">
        <v>106378</v>
      </c>
      <c r="M125" s="5">
        <f t="shared" si="6"/>
        <v>588490</v>
      </c>
      <c r="N125" s="19">
        <v>252716</v>
      </c>
      <c r="O125" s="19">
        <v>135532</v>
      </c>
      <c r="P125" s="19">
        <v>153013</v>
      </c>
      <c r="Q125" s="5">
        <f t="shared" si="7"/>
        <v>541261</v>
      </c>
      <c r="R125" s="5">
        <f t="shared" si="8"/>
        <v>80056</v>
      </c>
      <c r="S125" s="34">
        <f t="shared" si="5"/>
        <v>0</v>
      </c>
    </row>
    <row r="126" spans="1:19" x14ac:dyDescent="0.5">
      <c r="A126" s="23">
        <v>119</v>
      </c>
      <c r="B126" s="14" t="s">
        <v>216</v>
      </c>
      <c r="C126" s="14" t="s">
        <v>17</v>
      </c>
      <c r="D126" s="14">
        <v>1100175</v>
      </c>
      <c r="E126" s="35">
        <v>38574</v>
      </c>
      <c r="F126" s="16">
        <v>3.5061694730383799</v>
      </c>
      <c r="G126" s="19">
        <v>83650</v>
      </c>
      <c r="H126" s="19">
        <v>326155</v>
      </c>
      <c r="I126" s="19">
        <v>24467</v>
      </c>
      <c r="J126" s="19">
        <v>89122</v>
      </c>
      <c r="K126" s="19">
        <v>11928</v>
      </c>
      <c r="L126" s="19">
        <v>101098</v>
      </c>
      <c r="M126" s="5">
        <f t="shared" si="6"/>
        <v>552770</v>
      </c>
      <c r="N126" s="19">
        <v>300492</v>
      </c>
      <c r="O126" s="18">
        <v>112836</v>
      </c>
      <c r="P126" s="19">
        <v>134077</v>
      </c>
      <c r="Q126" s="5">
        <f t="shared" si="7"/>
        <v>547405</v>
      </c>
      <c r="R126" s="5">
        <f t="shared" si="8"/>
        <v>89015</v>
      </c>
      <c r="S126" s="34">
        <f t="shared" si="5"/>
        <v>0</v>
      </c>
    </row>
    <row r="127" spans="1:19" x14ac:dyDescent="0.5">
      <c r="A127" s="23">
        <v>120</v>
      </c>
      <c r="B127" s="14" t="s">
        <v>214</v>
      </c>
      <c r="C127" s="14" t="s">
        <v>17</v>
      </c>
      <c r="D127" s="14">
        <v>1070645</v>
      </c>
      <c r="E127" s="35">
        <v>38604</v>
      </c>
      <c r="F127" s="16">
        <v>3.6056769517440421</v>
      </c>
      <c r="G127" s="19">
        <v>51430</v>
      </c>
      <c r="H127" s="19">
        <v>292626</v>
      </c>
      <c r="I127" s="19">
        <v>22260</v>
      </c>
      <c r="J127" s="19">
        <v>82594</v>
      </c>
      <c r="K127" s="19">
        <v>20830</v>
      </c>
      <c r="L127" s="19">
        <v>114435</v>
      </c>
      <c r="M127" s="5">
        <f t="shared" si="6"/>
        <v>532745</v>
      </c>
      <c r="N127" s="19">
        <v>113228</v>
      </c>
      <c r="O127" s="19">
        <v>132118</v>
      </c>
      <c r="P127" s="19">
        <v>292554</v>
      </c>
      <c r="Q127" s="5">
        <f t="shared" si="7"/>
        <v>537900</v>
      </c>
      <c r="R127" s="5">
        <f t="shared" si="8"/>
        <v>46275</v>
      </c>
      <c r="S127" s="34">
        <f t="shared" si="5"/>
        <v>0</v>
      </c>
    </row>
    <row r="128" spans="1:19" x14ac:dyDescent="0.5">
      <c r="A128" s="23">
        <v>121</v>
      </c>
      <c r="B128" s="14" t="s">
        <v>212</v>
      </c>
      <c r="C128" s="14" t="s">
        <v>17</v>
      </c>
      <c r="D128" s="14">
        <v>945983</v>
      </c>
      <c r="E128" s="35">
        <v>52776</v>
      </c>
      <c r="F128" s="16">
        <v>5.5789586070785626</v>
      </c>
      <c r="G128" s="19">
        <v>39670</v>
      </c>
      <c r="H128" s="19">
        <v>317475</v>
      </c>
      <c r="I128" s="19">
        <v>25703</v>
      </c>
      <c r="J128" s="19">
        <v>110377</v>
      </c>
      <c r="K128" s="19">
        <v>27234</v>
      </c>
      <c r="L128" s="19">
        <v>4793</v>
      </c>
      <c r="M128" s="5">
        <f t="shared" si="6"/>
        <v>485582</v>
      </c>
      <c r="N128" s="19">
        <v>294791</v>
      </c>
      <c r="O128" s="19">
        <v>142452</v>
      </c>
      <c r="P128" s="19">
        <v>23158</v>
      </c>
      <c r="Q128" s="5">
        <f t="shared" si="7"/>
        <v>460401</v>
      </c>
      <c r="R128" s="5">
        <f t="shared" si="8"/>
        <v>64851</v>
      </c>
      <c r="S128" s="34">
        <f t="shared" si="5"/>
        <v>0</v>
      </c>
    </row>
    <row r="129" spans="1:19" x14ac:dyDescent="0.5">
      <c r="A129" s="23">
        <v>122</v>
      </c>
      <c r="B129" s="14" t="s">
        <v>213</v>
      </c>
      <c r="C129" s="14" t="s">
        <v>17</v>
      </c>
      <c r="D129" s="14">
        <v>1072010</v>
      </c>
      <c r="E129" s="35">
        <v>59129</v>
      </c>
      <c r="F129" s="16">
        <v>5.5157134728220818</v>
      </c>
      <c r="G129" s="19">
        <v>84051</v>
      </c>
      <c r="H129" s="19">
        <v>363978</v>
      </c>
      <c r="I129" s="19">
        <v>24360</v>
      </c>
      <c r="J129" s="19">
        <v>100521</v>
      </c>
      <c r="K129" s="19">
        <v>8900</v>
      </c>
      <c r="L129" s="19">
        <v>28435</v>
      </c>
      <c r="M129" s="5">
        <f t="shared" si="6"/>
        <v>526194</v>
      </c>
      <c r="N129" s="19">
        <v>284446</v>
      </c>
      <c r="O129" s="18">
        <v>232248</v>
      </c>
      <c r="P129" s="19">
        <v>29122</v>
      </c>
      <c r="Q129" s="5">
        <f t="shared" si="7"/>
        <v>545816</v>
      </c>
      <c r="R129" s="5">
        <f t="shared" si="8"/>
        <v>64429</v>
      </c>
      <c r="S129" s="34">
        <f t="shared" si="5"/>
        <v>0</v>
      </c>
    </row>
    <row r="130" spans="1:19" x14ac:dyDescent="0.5">
      <c r="A130" s="23">
        <v>123</v>
      </c>
      <c r="B130" s="14" t="s">
        <v>210</v>
      </c>
      <c r="C130" s="14" t="s">
        <v>17</v>
      </c>
      <c r="D130" s="14">
        <v>2584648</v>
      </c>
      <c r="E130" s="35">
        <v>52713</v>
      </c>
      <c r="F130" s="16">
        <v>2.0394653353183876</v>
      </c>
      <c r="G130" s="19">
        <v>169977</v>
      </c>
      <c r="H130" s="19">
        <v>626095</v>
      </c>
      <c r="I130" s="19">
        <v>35995</v>
      </c>
      <c r="J130" s="19">
        <v>153444</v>
      </c>
      <c r="K130" s="19">
        <v>95729</v>
      </c>
      <c r="L130" s="19">
        <v>404439</v>
      </c>
      <c r="M130" s="5">
        <f t="shared" si="6"/>
        <v>1315702</v>
      </c>
      <c r="N130" s="19">
        <v>796667</v>
      </c>
      <c r="O130" s="19">
        <v>432786</v>
      </c>
      <c r="P130" s="19">
        <v>39493</v>
      </c>
      <c r="Q130" s="5">
        <f t="shared" si="7"/>
        <v>1268946</v>
      </c>
      <c r="R130" s="5">
        <f t="shared" si="8"/>
        <v>216733</v>
      </c>
      <c r="S130" s="34">
        <f t="shared" si="5"/>
        <v>0</v>
      </c>
    </row>
    <row r="131" spans="1:19" x14ac:dyDescent="0.5">
      <c r="A131" s="23">
        <v>124</v>
      </c>
      <c r="B131" s="14" t="s">
        <v>208</v>
      </c>
      <c r="C131" s="14" t="s">
        <v>17</v>
      </c>
      <c r="D131" s="14">
        <v>1942858</v>
      </c>
      <c r="E131" s="35">
        <v>34787</v>
      </c>
      <c r="F131" s="16">
        <v>1.7905065630118104</v>
      </c>
      <c r="G131" s="19">
        <v>34409</v>
      </c>
      <c r="H131" s="19">
        <v>488221</v>
      </c>
      <c r="I131" s="19">
        <v>39272</v>
      </c>
      <c r="J131" s="19">
        <v>122688</v>
      </c>
      <c r="K131" s="19">
        <v>122404</v>
      </c>
      <c r="L131" s="19">
        <v>223536</v>
      </c>
      <c r="M131" s="5">
        <f t="shared" si="6"/>
        <v>996121</v>
      </c>
      <c r="N131" s="19">
        <v>504979</v>
      </c>
      <c r="O131" s="19">
        <v>206785</v>
      </c>
      <c r="P131" s="18">
        <v>234973</v>
      </c>
      <c r="Q131" s="5">
        <f t="shared" si="7"/>
        <v>946737</v>
      </c>
      <c r="R131" s="5">
        <f t="shared" si="8"/>
        <v>83793</v>
      </c>
      <c r="S131" s="34">
        <f t="shared" si="5"/>
        <v>0</v>
      </c>
    </row>
    <row r="132" spans="1:19" x14ac:dyDescent="0.5">
      <c r="A132" s="23">
        <v>125</v>
      </c>
      <c r="B132" s="14" t="s">
        <v>211</v>
      </c>
      <c r="C132" s="14" t="s">
        <v>17</v>
      </c>
      <c r="D132" s="14">
        <v>1732791</v>
      </c>
      <c r="E132" s="35">
        <v>70471</v>
      </c>
      <c r="F132" s="16">
        <v>4.0669070880446636</v>
      </c>
      <c r="G132" s="19">
        <v>126034</v>
      </c>
      <c r="H132" s="19">
        <v>475576</v>
      </c>
      <c r="I132" s="19">
        <v>35851</v>
      </c>
      <c r="J132" s="19">
        <v>111142</v>
      </c>
      <c r="K132" s="19">
        <v>35632</v>
      </c>
      <c r="L132" s="19">
        <v>289771</v>
      </c>
      <c r="M132" s="5">
        <f t="shared" si="6"/>
        <v>947972</v>
      </c>
      <c r="N132" s="19">
        <v>345144</v>
      </c>
      <c r="O132" s="19">
        <v>226996</v>
      </c>
      <c r="P132" s="19">
        <v>212679</v>
      </c>
      <c r="Q132" s="5">
        <f t="shared" si="7"/>
        <v>784819</v>
      </c>
      <c r="R132" s="5">
        <f t="shared" si="8"/>
        <v>289187</v>
      </c>
      <c r="S132" s="34">
        <f t="shared" si="5"/>
        <v>0</v>
      </c>
    </row>
    <row r="133" spans="1:19" x14ac:dyDescent="0.5">
      <c r="A133" s="23">
        <v>126</v>
      </c>
      <c r="B133" s="14" t="s">
        <v>207</v>
      </c>
      <c r="C133" s="14" t="s">
        <v>17</v>
      </c>
      <c r="D133" s="14">
        <v>4410939</v>
      </c>
      <c r="E133" s="35">
        <v>82231</v>
      </c>
      <c r="F133" s="16">
        <v>1.8642515799923782</v>
      </c>
      <c r="G133" s="19">
        <v>222693</v>
      </c>
      <c r="H133" s="19">
        <v>976553</v>
      </c>
      <c r="I133" s="19">
        <v>71270</v>
      </c>
      <c r="J133" s="19">
        <v>368330</v>
      </c>
      <c r="K133" s="19">
        <v>291736</v>
      </c>
      <c r="L133" s="19">
        <v>518092</v>
      </c>
      <c r="M133" s="5">
        <f t="shared" si="6"/>
        <v>2225981</v>
      </c>
      <c r="N133" s="19">
        <v>1281136</v>
      </c>
      <c r="O133" s="19">
        <v>629683</v>
      </c>
      <c r="P133" s="19">
        <v>274139</v>
      </c>
      <c r="Q133" s="5">
        <f t="shared" si="7"/>
        <v>2184958</v>
      </c>
      <c r="R133" s="5">
        <f t="shared" si="8"/>
        <v>263716</v>
      </c>
      <c r="S133" s="34">
        <f t="shared" si="5"/>
        <v>0</v>
      </c>
    </row>
    <row r="134" spans="1:19" x14ac:dyDescent="0.5">
      <c r="A134" s="23">
        <v>127</v>
      </c>
      <c r="B134" s="14" t="s">
        <v>209</v>
      </c>
      <c r="C134" s="14" t="s">
        <v>17</v>
      </c>
      <c r="D134" s="14">
        <v>1788585</v>
      </c>
      <c r="E134" s="35">
        <v>70717</v>
      </c>
      <c r="F134" s="16">
        <v>3.9537958777469338</v>
      </c>
      <c r="G134" s="19">
        <v>130929</v>
      </c>
      <c r="H134" s="19">
        <v>480410</v>
      </c>
      <c r="I134" s="19">
        <v>36807</v>
      </c>
      <c r="J134" s="19">
        <v>112121</v>
      </c>
      <c r="K134" s="19">
        <v>64429</v>
      </c>
      <c r="L134" s="19">
        <v>230396</v>
      </c>
      <c r="M134" s="5">
        <f t="shared" si="6"/>
        <v>924163</v>
      </c>
      <c r="N134" s="19">
        <v>420051</v>
      </c>
      <c r="O134" s="19">
        <v>237733</v>
      </c>
      <c r="P134" s="18">
        <v>206638</v>
      </c>
      <c r="Q134" s="5">
        <f t="shared" si="7"/>
        <v>864422</v>
      </c>
      <c r="R134" s="5">
        <f t="shared" si="8"/>
        <v>190670</v>
      </c>
      <c r="S134" s="34">
        <f t="shared" si="5"/>
        <v>0</v>
      </c>
    </row>
    <row r="135" spans="1:19" x14ac:dyDescent="0.5">
      <c r="A135" s="23">
        <v>128</v>
      </c>
      <c r="B135" s="14" t="s">
        <v>215</v>
      </c>
      <c r="C135" s="14" t="s">
        <v>17</v>
      </c>
      <c r="D135" s="14">
        <v>1031838</v>
      </c>
      <c r="E135" s="35">
        <v>84606</v>
      </c>
      <c r="F135" s="16">
        <v>8.1995429515098301</v>
      </c>
      <c r="G135" s="19">
        <v>159195</v>
      </c>
      <c r="H135" s="19">
        <v>347441</v>
      </c>
      <c r="I135" s="19">
        <v>39493</v>
      </c>
      <c r="J135" s="19">
        <v>83369</v>
      </c>
      <c r="K135" s="19">
        <v>15176</v>
      </c>
      <c r="L135" s="19">
        <v>26011</v>
      </c>
      <c r="M135" s="5">
        <f t="shared" si="6"/>
        <v>511490</v>
      </c>
      <c r="N135" s="19">
        <v>258864</v>
      </c>
      <c r="O135" s="19">
        <v>207611</v>
      </c>
      <c r="P135" s="19">
        <v>53873</v>
      </c>
      <c r="Q135" s="5">
        <f t="shared" si="7"/>
        <v>520348</v>
      </c>
      <c r="R135" s="5">
        <f t="shared" si="8"/>
        <v>150337</v>
      </c>
      <c r="S135" s="34">
        <f t="shared" si="5"/>
        <v>0</v>
      </c>
    </row>
    <row r="136" spans="1:19" x14ac:dyDescent="0.5">
      <c r="A136" s="23">
        <v>129</v>
      </c>
      <c r="B136" s="14" t="s">
        <v>206</v>
      </c>
      <c r="C136" s="14" t="s">
        <v>17</v>
      </c>
      <c r="D136" s="14">
        <v>4748277</v>
      </c>
      <c r="E136" s="35">
        <v>193796</v>
      </c>
      <c r="F136" s="16">
        <v>4.0813962622652387</v>
      </c>
      <c r="G136" s="19">
        <v>469362</v>
      </c>
      <c r="H136" s="19">
        <v>932601</v>
      </c>
      <c r="I136" s="19">
        <v>71130</v>
      </c>
      <c r="J136" s="19">
        <v>449580</v>
      </c>
      <c r="K136" s="19">
        <v>231689</v>
      </c>
      <c r="L136" s="19">
        <v>581366</v>
      </c>
      <c r="M136" s="5">
        <f t="shared" si="6"/>
        <v>2266366</v>
      </c>
      <c r="N136" s="19">
        <v>844483</v>
      </c>
      <c r="O136" s="19">
        <v>942531</v>
      </c>
      <c r="P136" s="18">
        <v>694897</v>
      </c>
      <c r="Q136" s="5">
        <f t="shared" si="7"/>
        <v>2481911</v>
      </c>
      <c r="R136" s="5">
        <f t="shared" si="8"/>
        <v>253817</v>
      </c>
      <c r="S136" s="34">
        <f t="shared" ref="S136:S199" si="9">G136+M136-Q136-R136</f>
        <v>0</v>
      </c>
    </row>
    <row r="137" spans="1:19" x14ac:dyDescent="0.5">
      <c r="A137" s="23">
        <v>130</v>
      </c>
      <c r="B137" s="14" t="s">
        <v>220</v>
      </c>
      <c r="C137" s="14" t="s">
        <v>21</v>
      </c>
      <c r="D137" s="14">
        <v>724065</v>
      </c>
      <c r="E137" s="35">
        <v>34566</v>
      </c>
      <c r="F137" s="16">
        <v>4.7738807979946545</v>
      </c>
      <c r="G137" s="19">
        <v>28184</v>
      </c>
      <c r="H137" s="19">
        <v>276053</v>
      </c>
      <c r="I137" s="19">
        <v>20058</v>
      </c>
      <c r="J137" s="19">
        <v>59070</v>
      </c>
      <c r="K137" s="19">
        <v>1248</v>
      </c>
      <c r="L137" s="19">
        <v>2399</v>
      </c>
      <c r="M137" s="5">
        <f t="shared" ref="M137:M200" si="10">H137+I137+J137+K137+L137</f>
        <v>358828</v>
      </c>
      <c r="N137" s="19">
        <v>186287</v>
      </c>
      <c r="O137" s="19">
        <v>176551</v>
      </c>
      <c r="P137" s="19">
        <v>2399</v>
      </c>
      <c r="Q137" s="5">
        <f t="shared" ref="Q137:Q200" si="11">N137+O137+P137</f>
        <v>365237</v>
      </c>
      <c r="R137" s="5">
        <f t="shared" ref="R137:R200" si="12">G137+M137-Q137</f>
        <v>21775</v>
      </c>
      <c r="S137" s="34">
        <f t="shared" si="9"/>
        <v>0</v>
      </c>
    </row>
    <row r="138" spans="1:19" x14ac:dyDescent="0.5">
      <c r="A138" s="23">
        <v>131</v>
      </c>
      <c r="B138" s="14" t="s">
        <v>224</v>
      </c>
      <c r="C138" s="14" t="s">
        <v>21</v>
      </c>
      <c r="D138" s="14">
        <v>426386</v>
      </c>
      <c r="E138" s="35">
        <v>16001</v>
      </c>
      <c r="F138" s="16">
        <v>3.7527029499092377</v>
      </c>
      <c r="G138" s="19">
        <v>4381</v>
      </c>
      <c r="H138" s="19">
        <v>186484</v>
      </c>
      <c r="I138" s="19">
        <v>9970</v>
      </c>
      <c r="J138" s="19">
        <v>34906</v>
      </c>
      <c r="K138" s="19">
        <v>802</v>
      </c>
      <c r="L138" s="19">
        <v>3930</v>
      </c>
      <c r="M138" s="5">
        <f t="shared" si="10"/>
        <v>236092</v>
      </c>
      <c r="N138" s="19">
        <v>138810</v>
      </c>
      <c r="O138" s="19">
        <v>51484</v>
      </c>
      <c r="P138" s="19">
        <v>0</v>
      </c>
      <c r="Q138" s="5">
        <f t="shared" si="11"/>
        <v>190294</v>
      </c>
      <c r="R138" s="5">
        <f t="shared" si="12"/>
        <v>50179</v>
      </c>
      <c r="S138" s="34">
        <f t="shared" si="9"/>
        <v>0</v>
      </c>
    </row>
    <row r="139" spans="1:19" x14ac:dyDescent="0.5">
      <c r="A139" s="23">
        <v>132</v>
      </c>
      <c r="B139" s="14" t="s">
        <v>222</v>
      </c>
      <c r="C139" s="14" t="s">
        <v>21</v>
      </c>
      <c r="D139" s="14">
        <v>821541</v>
      </c>
      <c r="E139" s="35">
        <v>45199</v>
      </c>
      <c r="F139" s="16">
        <v>5.5017339365898961</v>
      </c>
      <c r="G139" s="19">
        <v>59647</v>
      </c>
      <c r="H139" s="19">
        <v>325262</v>
      </c>
      <c r="I139" s="19">
        <v>15024</v>
      </c>
      <c r="J139" s="19">
        <v>47112</v>
      </c>
      <c r="K139" s="19">
        <v>4624</v>
      </c>
      <c r="L139" s="19">
        <v>0</v>
      </c>
      <c r="M139" s="5">
        <f t="shared" si="10"/>
        <v>392022</v>
      </c>
      <c r="N139" s="19">
        <v>248649</v>
      </c>
      <c r="O139" s="19">
        <v>176311</v>
      </c>
      <c r="P139" s="19">
        <v>4559</v>
      </c>
      <c r="Q139" s="5">
        <f t="shared" si="11"/>
        <v>429519</v>
      </c>
      <c r="R139" s="5">
        <f t="shared" si="12"/>
        <v>22150</v>
      </c>
      <c r="S139" s="34">
        <f t="shared" si="9"/>
        <v>0</v>
      </c>
    </row>
    <row r="140" spans="1:19" x14ac:dyDescent="0.5">
      <c r="A140" s="23">
        <v>133</v>
      </c>
      <c r="B140" s="14" t="s">
        <v>223</v>
      </c>
      <c r="C140" s="14" t="s">
        <v>21</v>
      </c>
      <c r="D140" s="14">
        <v>585198</v>
      </c>
      <c r="E140" s="35">
        <v>14319</v>
      </c>
      <c r="F140" s="16">
        <v>2.4468641382916552</v>
      </c>
      <c r="G140" s="19">
        <v>43630</v>
      </c>
      <c r="H140" s="19">
        <v>216864</v>
      </c>
      <c r="I140" s="19">
        <v>15106</v>
      </c>
      <c r="J140" s="19">
        <v>71536</v>
      </c>
      <c r="K140" s="19">
        <v>2308</v>
      </c>
      <c r="L140" s="19">
        <v>3136</v>
      </c>
      <c r="M140" s="5">
        <f t="shared" si="10"/>
        <v>308950</v>
      </c>
      <c r="N140" s="19">
        <v>166367</v>
      </c>
      <c r="O140" s="19">
        <v>109881</v>
      </c>
      <c r="P140" s="19">
        <v>0</v>
      </c>
      <c r="Q140" s="5">
        <f t="shared" si="11"/>
        <v>276248</v>
      </c>
      <c r="R140" s="5">
        <f t="shared" si="12"/>
        <v>76332</v>
      </c>
      <c r="S140" s="34">
        <f t="shared" si="9"/>
        <v>0</v>
      </c>
    </row>
    <row r="141" spans="1:19" x14ac:dyDescent="0.5">
      <c r="A141" s="23">
        <v>134</v>
      </c>
      <c r="B141" s="14" t="s">
        <v>225</v>
      </c>
      <c r="C141" s="14" t="s">
        <v>21</v>
      </c>
      <c r="D141" s="14">
        <v>629727</v>
      </c>
      <c r="E141" s="35">
        <v>61915</v>
      </c>
      <c r="F141" s="16">
        <v>9.8321971266914083</v>
      </c>
      <c r="G141" s="19">
        <v>67836</v>
      </c>
      <c r="H141" s="19">
        <v>231729</v>
      </c>
      <c r="I141" s="19">
        <v>24518</v>
      </c>
      <c r="J141" s="19">
        <v>47195</v>
      </c>
      <c r="K141" s="19">
        <v>3231</v>
      </c>
      <c r="L141" s="19">
        <v>6462</v>
      </c>
      <c r="M141" s="5">
        <f t="shared" si="10"/>
        <v>313135</v>
      </c>
      <c r="N141" s="19">
        <v>173335</v>
      </c>
      <c r="O141" s="19">
        <v>132420</v>
      </c>
      <c r="P141" s="19">
        <v>10837</v>
      </c>
      <c r="Q141" s="5">
        <f t="shared" si="11"/>
        <v>316592</v>
      </c>
      <c r="R141" s="5">
        <f t="shared" si="12"/>
        <v>64379</v>
      </c>
      <c r="S141" s="34">
        <f t="shared" si="9"/>
        <v>0</v>
      </c>
    </row>
    <row r="142" spans="1:19" x14ac:dyDescent="0.5">
      <c r="A142" s="23">
        <v>135</v>
      </c>
      <c r="B142" s="14" t="s">
        <v>218</v>
      </c>
      <c r="C142" s="14" t="s">
        <v>21</v>
      </c>
      <c r="D142" s="14">
        <v>1356585</v>
      </c>
      <c r="E142" s="35">
        <v>33674</v>
      </c>
      <c r="F142" s="16">
        <v>2.4822624457737628</v>
      </c>
      <c r="G142" s="19">
        <v>18352</v>
      </c>
      <c r="H142" s="19">
        <v>433999</v>
      </c>
      <c r="I142" s="19">
        <v>16965</v>
      </c>
      <c r="J142" s="19">
        <v>109676</v>
      </c>
      <c r="K142" s="19">
        <v>117132</v>
      </c>
      <c r="L142" s="19">
        <v>24763</v>
      </c>
      <c r="M142" s="5">
        <f t="shared" si="10"/>
        <v>702535</v>
      </c>
      <c r="N142" s="19">
        <v>344078</v>
      </c>
      <c r="O142" s="19">
        <v>200293</v>
      </c>
      <c r="P142" s="19">
        <v>109679</v>
      </c>
      <c r="Q142" s="5">
        <f t="shared" si="11"/>
        <v>654050</v>
      </c>
      <c r="R142" s="5">
        <f t="shared" si="12"/>
        <v>66837</v>
      </c>
      <c r="S142" s="34">
        <f t="shared" si="9"/>
        <v>0</v>
      </c>
    </row>
    <row r="143" spans="1:19" x14ac:dyDescent="0.5">
      <c r="A143" s="23">
        <v>136</v>
      </c>
      <c r="B143" s="14" t="s">
        <v>221</v>
      </c>
      <c r="C143" s="14" t="s">
        <v>21</v>
      </c>
      <c r="D143" s="14">
        <v>1094970</v>
      </c>
      <c r="E143" s="35">
        <v>41707</v>
      </c>
      <c r="F143" s="16">
        <v>3.8089628026338618</v>
      </c>
      <c r="G143" s="19">
        <v>39897</v>
      </c>
      <c r="H143" s="19">
        <v>428982</v>
      </c>
      <c r="I143" s="19">
        <v>25821</v>
      </c>
      <c r="J143" s="19">
        <v>66985</v>
      </c>
      <c r="K143" s="19">
        <v>1438</v>
      </c>
      <c r="L143" s="19">
        <v>22011</v>
      </c>
      <c r="M143" s="5">
        <f t="shared" si="10"/>
        <v>545237</v>
      </c>
      <c r="N143" s="19">
        <v>366576</v>
      </c>
      <c r="O143" s="19">
        <v>183157</v>
      </c>
      <c r="P143" s="19">
        <v>0</v>
      </c>
      <c r="Q143" s="5">
        <f t="shared" si="11"/>
        <v>549733</v>
      </c>
      <c r="R143" s="5">
        <f t="shared" si="12"/>
        <v>35401</v>
      </c>
      <c r="S143" s="34">
        <f t="shared" si="9"/>
        <v>0</v>
      </c>
    </row>
    <row r="144" spans="1:19" x14ac:dyDescent="0.5">
      <c r="A144" s="23">
        <v>137</v>
      </c>
      <c r="B144" s="14" t="s">
        <v>219</v>
      </c>
      <c r="C144" s="14" t="s">
        <v>21</v>
      </c>
      <c r="D144" s="14">
        <v>808095</v>
      </c>
      <c r="E144" s="35">
        <v>56686</v>
      </c>
      <c r="F144" s="16">
        <v>7.0147693031141145</v>
      </c>
      <c r="G144" s="19">
        <v>27593</v>
      </c>
      <c r="H144" s="19">
        <v>216428</v>
      </c>
      <c r="I144" s="19">
        <v>15557</v>
      </c>
      <c r="J144" s="19">
        <v>152515</v>
      </c>
      <c r="K144" s="19">
        <v>67757</v>
      </c>
      <c r="L144" s="19">
        <v>5000</v>
      </c>
      <c r="M144" s="5">
        <f t="shared" si="10"/>
        <v>457257</v>
      </c>
      <c r="N144" s="19">
        <v>196488</v>
      </c>
      <c r="O144" s="19">
        <v>148962</v>
      </c>
      <c r="P144" s="19">
        <v>5388</v>
      </c>
      <c r="Q144" s="5">
        <f t="shared" si="11"/>
        <v>350838</v>
      </c>
      <c r="R144" s="5">
        <f t="shared" si="12"/>
        <v>134012</v>
      </c>
      <c r="S144" s="34">
        <f t="shared" si="9"/>
        <v>0</v>
      </c>
    </row>
    <row r="145" spans="1:19" x14ac:dyDescent="0.5">
      <c r="A145" s="15"/>
      <c r="B145" s="32" t="s">
        <v>828</v>
      </c>
      <c r="C145" s="29"/>
      <c r="D145" s="25">
        <f>SUM(D146:D277)</f>
        <v>179906738</v>
      </c>
      <c r="E145" s="25">
        <f t="shared" ref="E145:R145" si="13">SUM(E146:E277)</f>
        <v>11394916</v>
      </c>
      <c r="F145" s="8">
        <f>(E145/D145)*100</f>
        <v>6.3337905665323104</v>
      </c>
      <c r="G145" s="25">
        <f t="shared" si="13"/>
        <v>17205403</v>
      </c>
      <c r="H145" s="25">
        <f t="shared" si="13"/>
        <v>50247721</v>
      </c>
      <c r="I145" s="25">
        <f t="shared" si="13"/>
        <v>3491072</v>
      </c>
      <c r="J145" s="25">
        <f t="shared" si="13"/>
        <v>13037125</v>
      </c>
      <c r="K145" s="25">
        <f t="shared" si="13"/>
        <v>3296532</v>
      </c>
      <c r="L145" s="25">
        <f t="shared" si="13"/>
        <v>20657708</v>
      </c>
      <c r="M145" s="25">
        <f t="shared" si="13"/>
        <v>90730158</v>
      </c>
      <c r="N145" s="25">
        <f t="shared" si="13"/>
        <v>47761169</v>
      </c>
      <c r="O145" s="25">
        <f t="shared" si="13"/>
        <v>26673257</v>
      </c>
      <c r="P145" s="25">
        <f t="shared" si="13"/>
        <v>14742154</v>
      </c>
      <c r="Q145" s="25">
        <f t="shared" si="13"/>
        <v>89176580</v>
      </c>
      <c r="R145" s="25">
        <f t="shared" si="13"/>
        <v>18758981</v>
      </c>
      <c r="S145" s="34">
        <f t="shared" si="9"/>
        <v>0</v>
      </c>
    </row>
    <row r="146" spans="1:19" ht="18.75" customHeight="1" x14ac:dyDescent="0.5">
      <c r="A146" s="15">
        <v>138</v>
      </c>
      <c r="B146" s="10" t="s">
        <v>838</v>
      </c>
      <c r="C146" s="14" t="s">
        <v>25</v>
      </c>
      <c r="D146" s="11">
        <v>1071743</v>
      </c>
      <c r="E146" s="11">
        <v>76291</v>
      </c>
      <c r="F146" s="12">
        <v>7.118404318945867</v>
      </c>
      <c r="G146" s="19">
        <v>115062</v>
      </c>
      <c r="H146" s="19">
        <v>290042</v>
      </c>
      <c r="I146" s="19">
        <v>11935</v>
      </c>
      <c r="J146" s="19">
        <v>124408</v>
      </c>
      <c r="K146" s="19">
        <v>61038</v>
      </c>
      <c r="L146" s="19">
        <v>11422</v>
      </c>
      <c r="M146" s="5">
        <f t="shared" si="10"/>
        <v>498845</v>
      </c>
      <c r="N146" s="19">
        <v>218956</v>
      </c>
      <c r="O146" s="19">
        <v>221485</v>
      </c>
      <c r="P146" s="19">
        <v>132457</v>
      </c>
      <c r="Q146" s="5">
        <f t="shared" si="11"/>
        <v>572898</v>
      </c>
      <c r="R146" s="5">
        <f t="shared" si="12"/>
        <v>41009</v>
      </c>
      <c r="S146" s="34">
        <f t="shared" si="9"/>
        <v>0</v>
      </c>
    </row>
    <row r="147" spans="1:19" x14ac:dyDescent="0.5">
      <c r="A147" s="15">
        <v>139</v>
      </c>
      <c r="B147" s="14" t="s">
        <v>237</v>
      </c>
      <c r="C147" s="14" t="s">
        <v>25</v>
      </c>
      <c r="D147" s="14">
        <v>1112921</v>
      </c>
      <c r="E147" s="35">
        <v>87003</v>
      </c>
      <c r="F147" s="16">
        <v>7.8175360155842144</v>
      </c>
      <c r="G147" s="19">
        <v>64336</v>
      </c>
      <c r="H147" s="19">
        <v>338950</v>
      </c>
      <c r="I147" s="19">
        <v>17841</v>
      </c>
      <c r="J147" s="19">
        <v>77926</v>
      </c>
      <c r="K147" s="19">
        <v>7366</v>
      </c>
      <c r="L147" s="19">
        <v>126254</v>
      </c>
      <c r="M147" s="5">
        <f t="shared" si="10"/>
        <v>568337</v>
      </c>
      <c r="N147" s="19">
        <v>242087</v>
      </c>
      <c r="O147" s="18">
        <v>173437</v>
      </c>
      <c r="P147" s="19">
        <v>129060</v>
      </c>
      <c r="Q147" s="5">
        <f t="shared" si="11"/>
        <v>544584</v>
      </c>
      <c r="R147" s="5">
        <f t="shared" si="12"/>
        <v>88089</v>
      </c>
      <c r="S147" s="34">
        <f t="shared" si="9"/>
        <v>0</v>
      </c>
    </row>
    <row r="148" spans="1:19" x14ac:dyDescent="0.5">
      <c r="A148" s="15">
        <v>140</v>
      </c>
      <c r="B148" s="14" t="s">
        <v>233</v>
      </c>
      <c r="C148" s="14" t="s">
        <v>25</v>
      </c>
      <c r="D148" s="14">
        <v>1616051</v>
      </c>
      <c r="E148" s="35">
        <v>45745</v>
      </c>
      <c r="F148" s="16">
        <v>2.8306656163697803</v>
      </c>
      <c r="G148" s="19">
        <v>182517</v>
      </c>
      <c r="H148" s="19">
        <v>409350</v>
      </c>
      <c r="I148" s="19">
        <v>12577</v>
      </c>
      <c r="J148" s="19">
        <v>108998</v>
      </c>
      <c r="K148" s="19">
        <v>31477</v>
      </c>
      <c r="L148" s="19">
        <v>233839</v>
      </c>
      <c r="M148" s="5">
        <f t="shared" si="10"/>
        <v>796241</v>
      </c>
      <c r="N148" s="19">
        <v>504636</v>
      </c>
      <c r="O148" s="18">
        <v>315174</v>
      </c>
      <c r="P148" s="19">
        <v>0</v>
      </c>
      <c r="Q148" s="5">
        <f t="shared" si="11"/>
        <v>819810</v>
      </c>
      <c r="R148" s="5">
        <f t="shared" si="12"/>
        <v>158948</v>
      </c>
      <c r="S148" s="34">
        <f t="shared" si="9"/>
        <v>0</v>
      </c>
    </row>
    <row r="149" spans="1:19" x14ac:dyDescent="0.5">
      <c r="A149" s="15">
        <v>141</v>
      </c>
      <c r="B149" s="14" t="s">
        <v>238</v>
      </c>
      <c r="C149" s="14" t="s">
        <v>25</v>
      </c>
      <c r="D149" s="14">
        <v>1402309</v>
      </c>
      <c r="E149" s="35">
        <v>188093</v>
      </c>
      <c r="F149" s="16">
        <v>13.413092264258447</v>
      </c>
      <c r="G149" s="19">
        <v>100013</v>
      </c>
      <c r="H149" s="19">
        <v>392886</v>
      </c>
      <c r="I149" s="19">
        <v>23251</v>
      </c>
      <c r="J149" s="19">
        <v>99755</v>
      </c>
      <c r="K149" s="19">
        <v>10480</v>
      </c>
      <c r="L149" s="19">
        <v>210913</v>
      </c>
      <c r="M149" s="5">
        <f t="shared" si="10"/>
        <v>737285</v>
      </c>
      <c r="N149" s="19">
        <v>527260</v>
      </c>
      <c r="O149" s="18">
        <v>137764</v>
      </c>
      <c r="P149" s="19">
        <v>0</v>
      </c>
      <c r="Q149" s="5">
        <f t="shared" si="11"/>
        <v>665024</v>
      </c>
      <c r="R149" s="5">
        <f t="shared" si="12"/>
        <v>172274</v>
      </c>
      <c r="S149" s="34">
        <f t="shared" si="9"/>
        <v>0</v>
      </c>
    </row>
    <row r="150" spans="1:19" x14ac:dyDescent="0.5">
      <c r="A150" s="15">
        <v>142</v>
      </c>
      <c r="B150" s="14" t="s">
        <v>227</v>
      </c>
      <c r="C150" s="14" t="s">
        <v>25</v>
      </c>
      <c r="D150" s="14">
        <v>1005500</v>
      </c>
      <c r="E150" s="35">
        <v>71402</v>
      </c>
      <c r="F150" s="16">
        <v>7.1011437095972161</v>
      </c>
      <c r="G150" s="19">
        <v>54691</v>
      </c>
      <c r="H150" s="19">
        <v>293588</v>
      </c>
      <c r="I150" s="19">
        <v>16662</v>
      </c>
      <c r="J150" s="19">
        <v>66557</v>
      </c>
      <c r="K150" s="19">
        <v>7744</v>
      </c>
      <c r="L150" s="19">
        <v>132686</v>
      </c>
      <c r="M150" s="5">
        <f t="shared" si="10"/>
        <v>517237</v>
      </c>
      <c r="N150" s="19">
        <v>252701</v>
      </c>
      <c r="O150" s="19">
        <v>112693</v>
      </c>
      <c r="P150" s="19">
        <v>122869</v>
      </c>
      <c r="Q150" s="5">
        <f t="shared" si="11"/>
        <v>488263</v>
      </c>
      <c r="R150" s="5">
        <f t="shared" si="12"/>
        <v>83665</v>
      </c>
      <c r="S150" s="34">
        <f t="shared" si="9"/>
        <v>0</v>
      </c>
    </row>
    <row r="151" spans="1:19" x14ac:dyDescent="0.5">
      <c r="A151" s="15">
        <v>143</v>
      </c>
      <c r="B151" s="14" t="s">
        <v>234</v>
      </c>
      <c r="C151" s="14" t="s">
        <v>25</v>
      </c>
      <c r="D151" s="14">
        <v>958542</v>
      </c>
      <c r="E151" s="35">
        <v>92925</v>
      </c>
      <c r="F151" s="16">
        <v>9.6944108865339231</v>
      </c>
      <c r="G151" s="19">
        <v>211349</v>
      </c>
      <c r="H151" s="19">
        <v>446914</v>
      </c>
      <c r="I151" s="19">
        <v>10958</v>
      </c>
      <c r="J151" s="19">
        <v>80330</v>
      </c>
      <c r="K151" s="18">
        <v>9186</v>
      </c>
      <c r="L151" s="19">
        <v>1246</v>
      </c>
      <c r="M151" s="5">
        <f t="shared" si="10"/>
        <v>548634</v>
      </c>
      <c r="N151" s="19">
        <v>371489</v>
      </c>
      <c r="O151" s="19">
        <v>38419</v>
      </c>
      <c r="P151" s="19">
        <v>0</v>
      </c>
      <c r="Q151" s="5">
        <f t="shared" si="11"/>
        <v>409908</v>
      </c>
      <c r="R151" s="5">
        <f t="shared" si="12"/>
        <v>350075</v>
      </c>
      <c r="S151" s="34">
        <f t="shared" si="9"/>
        <v>0</v>
      </c>
    </row>
    <row r="152" spans="1:19" x14ac:dyDescent="0.5">
      <c r="A152" s="15">
        <v>144</v>
      </c>
      <c r="B152" s="14" t="s">
        <v>228</v>
      </c>
      <c r="C152" s="14" t="s">
        <v>25</v>
      </c>
      <c r="D152" s="14">
        <v>3769839</v>
      </c>
      <c r="E152" s="35">
        <v>113505</v>
      </c>
      <c r="F152" s="16">
        <v>3.0108712865456586</v>
      </c>
      <c r="G152" s="19">
        <v>392722</v>
      </c>
      <c r="H152" s="19">
        <v>972429</v>
      </c>
      <c r="I152" s="19">
        <v>49169</v>
      </c>
      <c r="J152" s="19">
        <v>315390</v>
      </c>
      <c r="K152" s="19">
        <v>160969</v>
      </c>
      <c r="L152" s="19">
        <v>502492</v>
      </c>
      <c r="M152" s="5">
        <f t="shared" si="10"/>
        <v>2000449</v>
      </c>
      <c r="N152" s="19">
        <v>1333912</v>
      </c>
      <c r="O152" s="19">
        <v>355799</v>
      </c>
      <c r="P152" s="19">
        <v>79679</v>
      </c>
      <c r="Q152" s="5">
        <f t="shared" si="11"/>
        <v>1769390</v>
      </c>
      <c r="R152" s="5">
        <f t="shared" si="12"/>
        <v>623781</v>
      </c>
      <c r="S152" s="34">
        <f t="shared" si="9"/>
        <v>0</v>
      </c>
    </row>
    <row r="153" spans="1:19" x14ac:dyDescent="0.5">
      <c r="A153" s="15">
        <v>145</v>
      </c>
      <c r="B153" s="14" t="s">
        <v>231</v>
      </c>
      <c r="C153" s="14" t="s">
        <v>25</v>
      </c>
      <c r="D153" s="14">
        <v>997973</v>
      </c>
      <c r="E153" s="35">
        <v>20486</v>
      </c>
      <c r="F153" s="16">
        <v>2.0527609464384309</v>
      </c>
      <c r="G153" s="19">
        <v>168695</v>
      </c>
      <c r="H153" s="19">
        <v>315252</v>
      </c>
      <c r="I153" s="19">
        <v>6479</v>
      </c>
      <c r="J153" s="19">
        <v>80970</v>
      </c>
      <c r="K153" s="19">
        <v>2128</v>
      </c>
      <c r="L153" s="19">
        <v>147156</v>
      </c>
      <c r="M153" s="5">
        <f t="shared" si="10"/>
        <v>551985</v>
      </c>
      <c r="N153" s="19">
        <v>376657</v>
      </c>
      <c r="O153" s="18">
        <v>63482</v>
      </c>
      <c r="P153" s="19">
        <v>5849</v>
      </c>
      <c r="Q153" s="5">
        <f t="shared" si="11"/>
        <v>445988</v>
      </c>
      <c r="R153" s="5">
        <f t="shared" si="12"/>
        <v>274692</v>
      </c>
      <c r="S153" s="34">
        <f t="shared" si="9"/>
        <v>0</v>
      </c>
    </row>
    <row r="154" spans="1:19" x14ac:dyDescent="0.5">
      <c r="A154" s="15">
        <v>146</v>
      </c>
      <c r="B154" s="14" t="s">
        <v>232</v>
      </c>
      <c r="C154" s="14" t="s">
        <v>25</v>
      </c>
      <c r="D154" s="14">
        <v>1623360</v>
      </c>
      <c r="E154" s="35">
        <v>189537</v>
      </c>
      <c r="F154" s="16">
        <v>11.675598758131283</v>
      </c>
      <c r="G154" s="19">
        <v>177214</v>
      </c>
      <c r="H154" s="19">
        <v>360667</v>
      </c>
      <c r="I154" s="19">
        <v>20516</v>
      </c>
      <c r="J154" s="19">
        <v>118219</v>
      </c>
      <c r="K154" s="19">
        <v>32960</v>
      </c>
      <c r="L154" s="19">
        <v>269145</v>
      </c>
      <c r="M154" s="5">
        <f t="shared" si="10"/>
        <v>801507</v>
      </c>
      <c r="N154" s="19">
        <v>275589</v>
      </c>
      <c r="O154" s="19">
        <v>326336</v>
      </c>
      <c r="P154" s="18">
        <v>219928</v>
      </c>
      <c r="Q154" s="5">
        <f t="shared" si="11"/>
        <v>821853</v>
      </c>
      <c r="R154" s="5">
        <f t="shared" si="12"/>
        <v>156868</v>
      </c>
      <c r="S154" s="34">
        <f t="shared" si="9"/>
        <v>0</v>
      </c>
    </row>
    <row r="155" spans="1:19" x14ac:dyDescent="0.5">
      <c r="A155" s="15">
        <v>147</v>
      </c>
      <c r="B155" s="14" t="s">
        <v>229</v>
      </c>
      <c r="C155" s="14" t="s">
        <v>25</v>
      </c>
      <c r="D155" s="14">
        <v>1182876</v>
      </c>
      <c r="E155" s="35">
        <v>48785</v>
      </c>
      <c r="F155" s="16">
        <v>4.1242699995603935</v>
      </c>
      <c r="G155" s="19">
        <v>113403</v>
      </c>
      <c r="H155" s="19">
        <v>468596</v>
      </c>
      <c r="I155" s="19">
        <v>14908</v>
      </c>
      <c r="J155" s="19">
        <v>94406</v>
      </c>
      <c r="K155" s="19">
        <v>41028</v>
      </c>
      <c r="L155" s="19">
        <v>6690</v>
      </c>
      <c r="M155" s="5">
        <f t="shared" si="10"/>
        <v>625628</v>
      </c>
      <c r="N155" s="19">
        <v>264479</v>
      </c>
      <c r="O155" s="19">
        <v>287239</v>
      </c>
      <c r="P155" s="19">
        <v>5530</v>
      </c>
      <c r="Q155" s="5">
        <f t="shared" si="11"/>
        <v>557248</v>
      </c>
      <c r="R155" s="5">
        <f t="shared" si="12"/>
        <v>181783</v>
      </c>
      <c r="S155" s="34">
        <f t="shared" si="9"/>
        <v>0</v>
      </c>
    </row>
    <row r="156" spans="1:19" x14ac:dyDescent="0.5">
      <c r="A156" s="15">
        <v>148</v>
      </c>
      <c r="B156" s="14" t="s">
        <v>230</v>
      </c>
      <c r="C156" s="14" t="s">
        <v>25</v>
      </c>
      <c r="D156" s="14">
        <v>787835</v>
      </c>
      <c r="E156" s="35">
        <v>54920</v>
      </c>
      <c r="F156" s="16">
        <v>6.9710028115024079</v>
      </c>
      <c r="G156" s="19">
        <v>244101</v>
      </c>
      <c r="H156" s="19">
        <v>251311</v>
      </c>
      <c r="I156" s="19">
        <v>9190</v>
      </c>
      <c r="J156" s="19">
        <v>62980</v>
      </c>
      <c r="K156" s="19">
        <v>3542</v>
      </c>
      <c r="L156" s="19">
        <v>105719</v>
      </c>
      <c r="M156" s="5">
        <f t="shared" si="10"/>
        <v>432742</v>
      </c>
      <c r="N156" s="19">
        <v>254659</v>
      </c>
      <c r="O156" s="18">
        <v>100434</v>
      </c>
      <c r="P156" s="19">
        <v>0</v>
      </c>
      <c r="Q156" s="5">
        <f t="shared" si="11"/>
        <v>355093</v>
      </c>
      <c r="R156" s="5">
        <f t="shared" si="12"/>
        <v>321750</v>
      </c>
      <c r="S156" s="34">
        <f t="shared" si="9"/>
        <v>0</v>
      </c>
    </row>
    <row r="157" spans="1:19" x14ac:dyDescent="0.5">
      <c r="A157" s="15">
        <v>149</v>
      </c>
      <c r="B157" s="14" t="s">
        <v>240</v>
      </c>
      <c r="C157" s="14" t="s">
        <v>25</v>
      </c>
      <c r="D157" s="14">
        <v>953076</v>
      </c>
      <c r="E157" s="35">
        <v>30704</v>
      </c>
      <c r="F157" s="16">
        <v>3.2215688990174969</v>
      </c>
      <c r="G157" s="19">
        <v>173042</v>
      </c>
      <c r="H157" s="19">
        <v>287258</v>
      </c>
      <c r="I157" s="19">
        <v>19254</v>
      </c>
      <c r="J157" s="19">
        <v>63314</v>
      </c>
      <c r="K157" s="19">
        <v>2879</v>
      </c>
      <c r="L157" s="19">
        <v>118647</v>
      </c>
      <c r="M157" s="5">
        <f t="shared" si="10"/>
        <v>491352</v>
      </c>
      <c r="N157" s="19">
        <v>307783</v>
      </c>
      <c r="O157" s="18">
        <v>139051</v>
      </c>
      <c r="P157" s="19">
        <v>14890</v>
      </c>
      <c r="Q157" s="5">
        <f t="shared" si="11"/>
        <v>461724</v>
      </c>
      <c r="R157" s="5">
        <f t="shared" si="12"/>
        <v>202670</v>
      </c>
      <c r="S157" s="34">
        <f t="shared" si="9"/>
        <v>0</v>
      </c>
    </row>
    <row r="158" spans="1:19" x14ac:dyDescent="0.5">
      <c r="A158" s="15">
        <v>150</v>
      </c>
      <c r="B158" s="14" t="s">
        <v>236</v>
      </c>
      <c r="C158" s="14" t="s">
        <v>25</v>
      </c>
      <c r="D158" s="14">
        <v>927932</v>
      </c>
      <c r="E158" s="35">
        <v>73134</v>
      </c>
      <c r="F158" s="16">
        <v>7.8813964816387401</v>
      </c>
      <c r="G158" s="19">
        <v>153674</v>
      </c>
      <c r="H158" s="19">
        <v>258327</v>
      </c>
      <c r="I158" s="19">
        <v>8975</v>
      </c>
      <c r="J158" s="19">
        <v>60547</v>
      </c>
      <c r="K158" s="19">
        <v>6461</v>
      </c>
      <c r="L158" s="19">
        <v>88264</v>
      </c>
      <c r="M158" s="5">
        <f t="shared" si="10"/>
        <v>422574</v>
      </c>
      <c r="N158" s="19">
        <v>311802</v>
      </c>
      <c r="O158" s="18">
        <v>193556</v>
      </c>
      <c r="P158" s="19">
        <v>0</v>
      </c>
      <c r="Q158" s="5">
        <f t="shared" si="11"/>
        <v>505358</v>
      </c>
      <c r="R158" s="5">
        <f t="shared" si="12"/>
        <v>70890</v>
      </c>
      <c r="S158" s="34">
        <f t="shared" si="9"/>
        <v>0</v>
      </c>
    </row>
    <row r="159" spans="1:19" x14ac:dyDescent="0.5">
      <c r="A159" s="15">
        <v>151</v>
      </c>
      <c r="B159" s="14" t="s">
        <v>235</v>
      </c>
      <c r="C159" s="14" t="s">
        <v>25</v>
      </c>
      <c r="D159" s="14">
        <v>1489092</v>
      </c>
      <c r="E159" s="35">
        <v>93988</v>
      </c>
      <c r="F159" s="16">
        <v>6.3117658277661821</v>
      </c>
      <c r="G159" s="19">
        <v>245408</v>
      </c>
      <c r="H159" s="19">
        <v>418771</v>
      </c>
      <c r="I159" s="19">
        <v>11689</v>
      </c>
      <c r="J159" s="19">
        <v>110538</v>
      </c>
      <c r="K159" s="19">
        <v>16262</v>
      </c>
      <c r="L159" s="19">
        <v>228236</v>
      </c>
      <c r="M159" s="5">
        <f t="shared" si="10"/>
        <v>785496</v>
      </c>
      <c r="N159" s="19">
        <v>288549</v>
      </c>
      <c r="O159" s="18">
        <v>176432</v>
      </c>
      <c r="P159" s="19">
        <v>238615</v>
      </c>
      <c r="Q159" s="5">
        <f t="shared" si="11"/>
        <v>703596</v>
      </c>
      <c r="R159" s="5">
        <f t="shared" si="12"/>
        <v>327308</v>
      </c>
      <c r="S159" s="34">
        <f t="shared" si="9"/>
        <v>0</v>
      </c>
    </row>
    <row r="160" spans="1:19" x14ac:dyDescent="0.5">
      <c r="A160" s="15">
        <v>152</v>
      </c>
      <c r="B160" s="14" t="s">
        <v>239</v>
      </c>
      <c r="C160" s="14" t="s">
        <v>25</v>
      </c>
      <c r="D160" s="14">
        <v>1273449</v>
      </c>
      <c r="E160" s="35">
        <v>84833</v>
      </c>
      <c r="F160" s="16">
        <v>6.6616723559404418</v>
      </c>
      <c r="G160" s="19">
        <v>190982</v>
      </c>
      <c r="H160" s="19">
        <v>363061</v>
      </c>
      <c r="I160" s="19">
        <v>9842</v>
      </c>
      <c r="J160" s="19">
        <v>86852</v>
      </c>
      <c r="K160" s="19">
        <v>6239</v>
      </c>
      <c r="L160" s="19">
        <v>203076</v>
      </c>
      <c r="M160" s="5">
        <f t="shared" si="10"/>
        <v>669070</v>
      </c>
      <c r="N160" s="19">
        <v>296749</v>
      </c>
      <c r="O160" s="19">
        <v>107626</v>
      </c>
      <c r="P160" s="19">
        <v>200004</v>
      </c>
      <c r="Q160" s="5">
        <f t="shared" si="11"/>
        <v>604379</v>
      </c>
      <c r="R160" s="5">
        <f t="shared" si="12"/>
        <v>255673</v>
      </c>
      <c r="S160" s="34">
        <f t="shared" si="9"/>
        <v>0</v>
      </c>
    </row>
    <row r="161" spans="1:19" x14ac:dyDescent="0.5">
      <c r="A161" s="15">
        <v>153</v>
      </c>
      <c r="B161" s="14" t="s">
        <v>226</v>
      </c>
      <c r="C161" s="14" t="s">
        <v>25</v>
      </c>
      <c r="D161" s="14">
        <v>1604904</v>
      </c>
      <c r="E161" s="35">
        <v>118003</v>
      </c>
      <c r="F161" s="16">
        <v>7.3526516227761904</v>
      </c>
      <c r="G161" s="19">
        <v>103651</v>
      </c>
      <c r="H161" s="19">
        <v>431779</v>
      </c>
      <c r="I161" s="19">
        <v>20630</v>
      </c>
      <c r="J161" s="19">
        <v>120810</v>
      </c>
      <c r="K161" s="19">
        <v>58264</v>
      </c>
      <c r="L161" s="19">
        <v>239992</v>
      </c>
      <c r="M161" s="5">
        <f t="shared" si="10"/>
        <v>871475</v>
      </c>
      <c r="N161" s="19">
        <v>362997</v>
      </c>
      <c r="O161" s="18">
        <v>211806</v>
      </c>
      <c r="P161" s="19">
        <v>158626</v>
      </c>
      <c r="Q161" s="5">
        <f t="shared" si="11"/>
        <v>733429</v>
      </c>
      <c r="R161" s="5">
        <f t="shared" si="12"/>
        <v>241697</v>
      </c>
      <c r="S161" s="34">
        <f t="shared" si="9"/>
        <v>0</v>
      </c>
    </row>
    <row r="162" spans="1:19" x14ac:dyDescent="0.5">
      <c r="A162" s="15">
        <v>154</v>
      </c>
      <c r="B162" s="14" t="s">
        <v>250</v>
      </c>
      <c r="C162" s="14" t="s">
        <v>29</v>
      </c>
      <c r="D162" s="14">
        <v>950506</v>
      </c>
      <c r="E162" s="35">
        <v>51724</v>
      </c>
      <c r="F162" s="16">
        <v>5.4417331400327829</v>
      </c>
      <c r="G162" s="19">
        <v>91200</v>
      </c>
      <c r="H162" s="19">
        <v>268367</v>
      </c>
      <c r="I162" s="19">
        <v>14237</v>
      </c>
      <c r="J162" s="19">
        <v>70594</v>
      </c>
      <c r="K162" s="19">
        <v>7218</v>
      </c>
      <c r="L162" s="19">
        <v>95261</v>
      </c>
      <c r="M162" s="5">
        <f t="shared" si="10"/>
        <v>455677</v>
      </c>
      <c r="N162" s="19">
        <v>240599</v>
      </c>
      <c r="O162" s="19">
        <v>119369</v>
      </c>
      <c r="P162" s="18">
        <v>134861</v>
      </c>
      <c r="Q162" s="5">
        <f t="shared" si="11"/>
        <v>494829</v>
      </c>
      <c r="R162" s="5">
        <f t="shared" si="12"/>
        <v>52048</v>
      </c>
      <c r="S162" s="34">
        <f t="shared" si="9"/>
        <v>0</v>
      </c>
    </row>
    <row r="163" spans="1:19" x14ac:dyDescent="0.5">
      <c r="A163" s="15">
        <v>155</v>
      </c>
      <c r="B163" s="14" t="s">
        <v>245</v>
      </c>
      <c r="C163" s="14" t="s">
        <v>29</v>
      </c>
      <c r="D163" s="14">
        <v>1117489</v>
      </c>
      <c r="E163" s="35">
        <v>53503</v>
      </c>
      <c r="F163" s="16">
        <v>4.7877876202808265</v>
      </c>
      <c r="G163" s="19">
        <v>52127</v>
      </c>
      <c r="H163" s="19">
        <v>349429</v>
      </c>
      <c r="I163" s="19">
        <v>38986</v>
      </c>
      <c r="J163" s="19">
        <v>123641</v>
      </c>
      <c r="K163" s="19">
        <v>4346</v>
      </c>
      <c r="L163" s="19">
        <v>51548</v>
      </c>
      <c r="M163" s="5">
        <f t="shared" si="10"/>
        <v>567950</v>
      </c>
      <c r="N163" s="19">
        <v>231988</v>
      </c>
      <c r="O163" s="19">
        <v>194698</v>
      </c>
      <c r="P163" s="19">
        <v>122853</v>
      </c>
      <c r="Q163" s="5">
        <f t="shared" si="11"/>
        <v>549539</v>
      </c>
      <c r="R163" s="5">
        <f t="shared" si="12"/>
        <v>70538</v>
      </c>
      <c r="S163" s="34">
        <f t="shared" si="9"/>
        <v>0</v>
      </c>
    </row>
    <row r="164" spans="1:19" x14ac:dyDescent="0.5">
      <c r="A164" s="15">
        <v>156</v>
      </c>
      <c r="B164" s="14" t="s">
        <v>251</v>
      </c>
      <c r="C164" s="14" t="s">
        <v>29</v>
      </c>
      <c r="D164" s="14">
        <v>897809</v>
      </c>
      <c r="E164" s="35">
        <v>51035</v>
      </c>
      <c r="F164" s="16">
        <v>5.6843938966974044</v>
      </c>
      <c r="G164" s="19">
        <v>73939</v>
      </c>
      <c r="H164" s="19">
        <v>251578</v>
      </c>
      <c r="I164" s="19">
        <v>18139</v>
      </c>
      <c r="J164" s="19">
        <v>66629</v>
      </c>
      <c r="K164" s="19">
        <v>21612</v>
      </c>
      <c r="L164" s="19">
        <v>86222</v>
      </c>
      <c r="M164" s="5">
        <f t="shared" si="10"/>
        <v>444180</v>
      </c>
      <c r="N164" s="19">
        <v>237238</v>
      </c>
      <c r="O164" s="18">
        <v>133921</v>
      </c>
      <c r="P164" s="19">
        <v>82470</v>
      </c>
      <c r="Q164" s="5">
        <f t="shared" si="11"/>
        <v>453629</v>
      </c>
      <c r="R164" s="5">
        <f t="shared" si="12"/>
        <v>64490</v>
      </c>
      <c r="S164" s="34">
        <f t="shared" si="9"/>
        <v>0</v>
      </c>
    </row>
    <row r="165" spans="1:19" x14ac:dyDescent="0.5">
      <c r="A165" s="15">
        <v>157</v>
      </c>
      <c r="B165" s="14" t="s">
        <v>248</v>
      </c>
      <c r="C165" s="14" t="s">
        <v>29</v>
      </c>
      <c r="D165" s="14">
        <v>1200900</v>
      </c>
      <c r="E165" s="35">
        <v>48130</v>
      </c>
      <c r="F165" s="16">
        <v>4.0078274627362811</v>
      </c>
      <c r="G165" s="19">
        <v>156877</v>
      </c>
      <c r="H165" s="19">
        <v>343530</v>
      </c>
      <c r="I165" s="19">
        <v>24852</v>
      </c>
      <c r="J165" s="19">
        <v>87105</v>
      </c>
      <c r="K165" s="19">
        <v>5170</v>
      </c>
      <c r="L165" s="19">
        <v>115491</v>
      </c>
      <c r="M165" s="5">
        <f t="shared" si="10"/>
        <v>576148</v>
      </c>
      <c r="N165" s="19">
        <v>298597</v>
      </c>
      <c r="O165" s="19">
        <v>223366</v>
      </c>
      <c r="P165" s="19">
        <v>102789</v>
      </c>
      <c r="Q165" s="5">
        <f t="shared" si="11"/>
        <v>624752</v>
      </c>
      <c r="R165" s="5">
        <f t="shared" si="12"/>
        <v>108273</v>
      </c>
      <c r="S165" s="34">
        <f t="shared" si="9"/>
        <v>0</v>
      </c>
    </row>
    <row r="166" spans="1:19" x14ac:dyDescent="0.5">
      <c r="A166" s="15">
        <v>158</v>
      </c>
      <c r="B166" s="14" t="s">
        <v>242</v>
      </c>
      <c r="C166" s="14" t="s">
        <v>29</v>
      </c>
      <c r="D166" s="14">
        <v>1240554</v>
      </c>
      <c r="E166" s="35">
        <v>46238</v>
      </c>
      <c r="F166" s="16">
        <v>3.7272057483995056</v>
      </c>
      <c r="G166" s="19">
        <v>205612</v>
      </c>
      <c r="H166" s="19">
        <v>323710</v>
      </c>
      <c r="I166" s="19">
        <v>17859</v>
      </c>
      <c r="J166" s="19">
        <v>111826</v>
      </c>
      <c r="K166" s="19">
        <v>13927</v>
      </c>
      <c r="L166" s="19">
        <v>115619</v>
      </c>
      <c r="M166" s="5">
        <f t="shared" si="10"/>
        <v>582941</v>
      </c>
      <c r="N166" s="19">
        <v>368351</v>
      </c>
      <c r="O166" s="19">
        <v>180867</v>
      </c>
      <c r="P166" s="18">
        <v>108395</v>
      </c>
      <c r="Q166" s="5">
        <f t="shared" si="11"/>
        <v>657613</v>
      </c>
      <c r="R166" s="5">
        <f t="shared" si="12"/>
        <v>130940</v>
      </c>
      <c r="S166" s="34">
        <f t="shared" si="9"/>
        <v>0</v>
      </c>
    </row>
    <row r="167" spans="1:19" x14ac:dyDescent="0.5">
      <c r="A167" s="15">
        <v>159</v>
      </c>
      <c r="B167" s="14" t="s">
        <v>252</v>
      </c>
      <c r="C167" s="14" t="s">
        <v>29</v>
      </c>
      <c r="D167" s="14">
        <v>866778</v>
      </c>
      <c r="E167" s="35">
        <v>27677</v>
      </c>
      <c r="F167" s="16">
        <v>3.1930898107704624</v>
      </c>
      <c r="G167" s="19">
        <v>164587</v>
      </c>
      <c r="H167" s="19">
        <v>241663</v>
      </c>
      <c r="I167" s="19">
        <v>11908</v>
      </c>
      <c r="J167" s="19">
        <v>52332</v>
      </c>
      <c r="K167" s="19">
        <v>388</v>
      </c>
      <c r="L167" s="19">
        <v>85566</v>
      </c>
      <c r="M167" s="5">
        <f t="shared" si="10"/>
        <v>391857</v>
      </c>
      <c r="N167" s="19">
        <v>197879</v>
      </c>
      <c r="O167" s="19">
        <v>97745</v>
      </c>
      <c r="P167" s="18">
        <v>179297</v>
      </c>
      <c r="Q167" s="5">
        <f t="shared" si="11"/>
        <v>474921</v>
      </c>
      <c r="R167" s="5">
        <f t="shared" si="12"/>
        <v>81523</v>
      </c>
      <c r="S167" s="34">
        <f t="shared" si="9"/>
        <v>0</v>
      </c>
    </row>
    <row r="168" spans="1:19" x14ac:dyDescent="0.5">
      <c r="A168" s="15">
        <v>160</v>
      </c>
      <c r="B168" s="14" t="s">
        <v>249</v>
      </c>
      <c r="C168" s="14" t="s">
        <v>29</v>
      </c>
      <c r="D168" s="14">
        <v>901283</v>
      </c>
      <c r="E168" s="35">
        <v>17148</v>
      </c>
      <c r="F168" s="16">
        <v>1.9026210413377376</v>
      </c>
      <c r="G168" s="19">
        <v>153674</v>
      </c>
      <c r="H168" s="19">
        <v>248810</v>
      </c>
      <c r="I168" s="19">
        <v>11533</v>
      </c>
      <c r="J168" s="19">
        <v>61508</v>
      </c>
      <c r="K168" s="19">
        <v>9958</v>
      </c>
      <c r="L168" s="19">
        <v>88739</v>
      </c>
      <c r="M168" s="5">
        <f t="shared" si="10"/>
        <v>420548</v>
      </c>
      <c r="N168" s="19">
        <v>265492</v>
      </c>
      <c r="O168" s="18">
        <v>133203</v>
      </c>
      <c r="P168" s="19">
        <v>82040</v>
      </c>
      <c r="Q168" s="5">
        <f t="shared" si="11"/>
        <v>480735</v>
      </c>
      <c r="R168" s="5">
        <f t="shared" si="12"/>
        <v>93487</v>
      </c>
      <c r="S168" s="34">
        <f t="shared" si="9"/>
        <v>0</v>
      </c>
    </row>
    <row r="169" spans="1:19" x14ac:dyDescent="0.5">
      <c r="A169" s="15">
        <v>161</v>
      </c>
      <c r="B169" s="14" t="s">
        <v>243</v>
      </c>
      <c r="C169" s="14" t="s">
        <v>29</v>
      </c>
      <c r="D169" s="14">
        <v>1000962</v>
      </c>
      <c r="E169" s="35">
        <v>27349</v>
      </c>
      <c r="F169" s="16">
        <v>2.7322715547643166</v>
      </c>
      <c r="G169" s="19">
        <v>49885</v>
      </c>
      <c r="H169" s="19">
        <v>326248</v>
      </c>
      <c r="I169" s="19">
        <v>14037</v>
      </c>
      <c r="J169" s="19">
        <v>74816</v>
      </c>
      <c r="K169" s="19">
        <v>1733</v>
      </c>
      <c r="L169" s="19">
        <v>72632</v>
      </c>
      <c r="M169" s="5">
        <f t="shared" si="10"/>
        <v>489466</v>
      </c>
      <c r="N169" s="19">
        <v>272697</v>
      </c>
      <c r="O169" s="19">
        <v>125189</v>
      </c>
      <c r="P169" s="18">
        <v>113610</v>
      </c>
      <c r="Q169" s="5">
        <f t="shared" si="11"/>
        <v>511496</v>
      </c>
      <c r="R169" s="5">
        <f t="shared" si="12"/>
        <v>27855</v>
      </c>
      <c r="S169" s="34">
        <f t="shared" si="9"/>
        <v>0</v>
      </c>
    </row>
    <row r="170" spans="1:19" x14ac:dyDescent="0.5">
      <c r="A170" s="15">
        <v>162</v>
      </c>
      <c r="B170" s="14" t="s">
        <v>246</v>
      </c>
      <c r="C170" s="14" t="s">
        <v>29</v>
      </c>
      <c r="D170" s="14">
        <v>879007</v>
      </c>
      <c r="E170" s="35">
        <v>26477</v>
      </c>
      <c r="F170" s="16">
        <v>3.0121489362428289</v>
      </c>
      <c r="G170" s="19">
        <v>54386</v>
      </c>
      <c r="H170" s="19">
        <v>236737</v>
      </c>
      <c r="I170" s="19">
        <v>14727</v>
      </c>
      <c r="J170" s="19">
        <v>67360</v>
      </c>
      <c r="K170" s="19">
        <v>19005</v>
      </c>
      <c r="L170" s="19">
        <v>94863</v>
      </c>
      <c r="M170" s="5">
        <f t="shared" si="10"/>
        <v>432692</v>
      </c>
      <c r="N170" s="19">
        <v>212422</v>
      </c>
      <c r="O170" s="19">
        <v>108385</v>
      </c>
      <c r="P170" s="19">
        <v>125508</v>
      </c>
      <c r="Q170" s="5">
        <f t="shared" si="11"/>
        <v>446315</v>
      </c>
      <c r="R170" s="5">
        <f t="shared" si="12"/>
        <v>40763</v>
      </c>
      <c r="S170" s="34">
        <f t="shared" si="9"/>
        <v>0</v>
      </c>
    </row>
    <row r="171" spans="1:19" x14ac:dyDescent="0.5">
      <c r="A171" s="15">
        <v>163</v>
      </c>
      <c r="B171" s="14" t="s">
        <v>241</v>
      </c>
      <c r="C171" s="14" t="s">
        <v>29</v>
      </c>
      <c r="D171" s="14">
        <v>7434921</v>
      </c>
      <c r="E171" s="35">
        <v>677810</v>
      </c>
      <c r="F171" s="16">
        <v>9.1165729938488926</v>
      </c>
      <c r="G171" s="19">
        <v>1023802</v>
      </c>
      <c r="H171" s="19">
        <v>1527722</v>
      </c>
      <c r="I171" s="19">
        <v>125409</v>
      </c>
      <c r="J171" s="19">
        <v>749545</v>
      </c>
      <c r="K171" s="19">
        <v>514315</v>
      </c>
      <c r="L171" s="19">
        <v>935538</v>
      </c>
      <c r="M171" s="5">
        <f t="shared" si="10"/>
        <v>3852529</v>
      </c>
      <c r="N171" s="19">
        <v>1697441</v>
      </c>
      <c r="O171" s="19">
        <v>936326</v>
      </c>
      <c r="P171" s="19">
        <v>948625</v>
      </c>
      <c r="Q171" s="5">
        <f t="shared" si="11"/>
        <v>3582392</v>
      </c>
      <c r="R171" s="5">
        <f t="shared" si="12"/>
        <v>1293939</v>
      </c>
      <c r="S171" s="34">
        <f t="shared" si="9"/>
        <v>0</v>
      </c>
    </row>
    <row r="172" spans="1:19" x14ac:dyDescent="0.5">
      <c r="A172" s="15">
        <v>164</v>
      </c>
      <c r="B172" s="14" t="s">
        <v>244</v>
      </c>
      <c r="C172" s="14" t="s">
        <v>29</v>
      </c>
      <c r="D172" s="14">
        <v>1063928</v>
      </c>
      <c r="E172" s="35">
        <v>85633</v>
      </c>
      <c r="F172" s="16">
        <v>8.0487589385747906</v>
      </c>
      <c r="G172" s="19">
        <v>93069</v>
      </c>
      <c r="H172" s="19">
        <v>335066</v>
      </c>
      <c r="I172" s="19">
        <v>18544</v>
      </c>
      <c r="J172" s="19">
        <v>78903</v>
      </c>
      <c r="K172" s="19">
        <v>16403</v>
      </c>
      <c r="L172" s="19">
        <v>112428</v>
      </c>
      <c r="M172" s="5">
        <f t="shared" si="10"/>
        <v>561344</v>
      </c>
      <c r="N172" s="19">
        <v>129776</v>
      </c>
      <c r="O172" s="18">
        <v>74938</v>
      </c>
      <c r="P172" s="19">
        <v>297870</v>
      </c>
      <c r="Q172" s="5">
        <f t="shared" si="11"/>
        <v>502584</v>
      </c>
      <c r="R172" s="5">
        <f t="shared" si="12"/>
        <v>151829</v>
      </c>
      <c r="S172" s="34">
        <f t="shared" si="9"/>
        <v>0</v>
      </c>
    </row>
    <row r="173" spans="1:19" x14ac:dyDescent="0.5">
      <c r="A173" s="15">
        <v>165</v>
      </c>
      <c r="B173" s="14" t="s">
        <v>247</v>
      </c>
      <c r="C173" s="14" t="s">
        <v>29</v>
      </c>
      <c r="D173" s="14">
        <v>947866</v>
      </c>
      <c r="E173" s="35">
        <v>148403</v>
      </c>
      <c r="F173" s="16">
        <v>15.656537949456991</v>
      </c>
      <c r="G173" s="19">
        <v>23928</v>
      </c>
      <c r="H173" s="19">
        <v>294274</v>
      </c>
      <c r="I173" s="19">
        <v>18782</v>
      </c>
      <c r="J173" s="19">
        <v>75945</v>
      </c>
      <c r="K173" s="19">
        <v>1617</v>
      </c>
      <c r="L173" s="19">
        <v>85150</v>
      </c>
      <c r="M173" s="5">
        <f t="shared" si="10"/>
        <v>475768</v>
      </c>
      <c r="N173" s="19">
        <v>283120</v>
      </c>
      <c r="O173" s="19">
        <v>101925</v>
      </c>
      <c r="P173" s="18">
        <v>87053</v>
      </c>
      <c r="Q173" s="5">
        <f t="shared" si="11"/>
        <v>472098</v>
      </c>
      <c r="R173" s="5">
        <f t="shared" si="12"/>
        <v>27598</v>
      </c>
      <c r="S173" s="34">
        <f t="shared" si="9"/>
        <v>0</v>
      </c>
    </row>
    <row r="174" spans="1:19" x14ac:dyDescent="0.5">
      <c r="A174" s="15">
        <v>166</v>
      </c>
      <c r="B174" s="14" t="s">
        <v>839</v>
      </c>
      <c r="C174" s="14" t="s">
        <v>29</v>
      </c>
      <c r="D174" s="14">
        <v>901082</v>
      </c>
      <c r="E174" s="35">
        <v>43694</v>
      </c>
      <c r="F174" s="16">
        <v>4.8490592421111502</v>
      </c>
      <c r="G174" s="19">
        <v>53856</v>
      </c>
      <c r="H174" s="19">
        <v>246554</v>
      </c>
      <c r="I174" s="19">
        <v>39072</v>
      </c>
      <c r="J174" s="19">
        <v>58574</v>
      </c>
      <c r="K174" s="19">
        <v>9595</v>
      </c>
      <c r="L174" s="19">
        <v>88797</v>
      </c>
      <c r="M174" s="5">
        <f t="shared" si="10"/>
        <v>442592</v>
      </c>
      <c r="N174" s="19">
        <v>238658</v>
      </c>
      <c r="O174" s="19">
        <v>141330</v>
      </c>
      <c r="P174" s="19">
        <v>78502</v>
      </c>
      <c r="Q174" s="5">
        <f t="shared" si="11"/>
        <v>458490</v>
      </c>
      <c r="R174" s="5">
        <f t="shared" si="12"/>
        <v>37958</v>
      </c>
      <c r="S174" s="34">
        <f t="shared" si="9"/>
        <v>0</v>
      </c>
    </row>
    <row r="175" spans="1:19" x14ac:dyDescent="0.5">
      <c r="A175" s="15">
        <v>167</v>
      </c>
      <c r="B175" s="14" t="s">
        <v>840</v>
      </c>
      <c r="C175" s="14" t="s">
        <v>29</v>
      </c>
      <c r="D175" s="14">
        <v>713114</v>
      </c>
      <c r="E175" s="35">
        <v>30933</v>
      </c>
      <c r="F175" s="16">
        <v>4.3377356215135308</v>
      </c>
      <c r="G175" s="19">
        <v>44281</v>
      </c>
      <c r="H175" s="19">
        <v>189386</v>
      </c>
      <c r="I175" s="19">
        <v>15727</v>
      </c>
      <c r="J175" s="19">
        <v>56306</v>
      </c>
      <c r="K175" s="19">
        <v>9749</v>
      </c>
      <c r="L175" s="19">
        <v>78123</v>
      </c>
      <c r="M175" s="5">
        <f t="shared" si="10"/>
        <v>349291</v>
      </c>
      <c r="N175" s="19">
        <v>89942</v>
      </c>
      <c r="O175" s="19">
        <v>88445</v>
      </c>
      <c r="P175" s="18">
        <v>185436</v>
      </c>
      <c r="Q175" s="5">
        <f t="shared" si="11"/>
        <v>363823</v>
      </c>
      <c r="R175" s="5">
        <f t="shared" si="12"/>
        <v>29749</v>
      </c>
      <c r="S175" s="34">
        <f t="shared" si="9"/>
        <v>0</v>
      </c>
    </row>
    <row r="176" spans="1:19" x14ac:dyDescent="0.5">
      <c r="A176" s="15">
        <v>168</v>
      </c>
      <c r="B176" s="14" t="s">
        <v>267</v>
      </c>
      <c r="C176" s="14" t="s">
        <v>77</v>
      </c>
      <c r="D176" s="14">
        <v>2122774</v>
      </c>
      <c r="E176" s="35">
        <v>166737</v>
      </c>
      <c r="F176" s="16">
        <v>7.8546750619707995</v>
      </c>
      <c r="G176" s="19">
        <v>130272</v>
      </c>
      <c r="H176" s="19">
        <v>428828</v>
      </c>
      <c r="I176" s="19">
        <v>21362</v>
      </c>
      <c r="J176" s="19">
        <v>287597</v>
      </c>
      <c r="K176" s="19">
        <v>80167</v>
      </c>
      <c r="L176" s="19">
        <v>308305</v>
      </c>
      <c r="M176" s="5">
        <f t="shared" si="10"/>
        <v>1126259</v>
      </c>
      <c r="N176" s="19">
        <v>452048</v>
      </c>
      <c r="O176" s="18">
        <v>355507</v>
      </c>
      <c r="P176" s="19">
        <v>188960</v>
      </c>
      <c r="Q176" s="5">
        <f t="shared" si="11"/>
        <v>996515</v>
      </c>
      <c r="R176" s="5">
        <f t="shared" si="12"/>
        <v>260016</v>
      </c>
      <c r="S176" s="34">
        <f t="shared" si="9"/>
        <v>0</v>
      </c>
    </row>
    <row r="177" spans="1:19" x14ac:dyDescent="0.5">
      <c r="A177" s="15">
        <v>169</v>
      </c>
      <c r="B177" s="14" t="s">
        <v>262</v>
      </c>
      <c r="C177" s="14" t="s">
        <v>77</v>
      </c>
      <c r="D177" s="14">
        <v>1042582</v>
      </c>
      <c r="E177" s="35">
        <v>45810</v>
      </c>
      <c r="F177" s="16">
        <v>4.393898993076804</v>
      </c>
      <c r="G177" s="19">
        <v>57315</v>
      </c>
      <c r="H177" s="19">
        <v>279319</v>
      </c>
      <c r="I177" s="19">
        <v>27291</v>
      </c>
      <c r="J177" s="19">
        <v>72689</v>
      </c>
      <c r="K177" s="19">
        <v>17906</v>
      </c>
      <c r="L177" s="19">
        <v>115032</v>
      </c>
      <c r="M177" s="5">
        <f t="shared" si="10"/>
        <v>512237</v>
      </c>
      <c r="N177" s="19">
        <v>280685</v>
      </c>
      <c r="O177" s="19">
        <v>154207</v>
      </c>
      <c r="P177" s="19">
        <v>95453</v>
      </c>
      <c r="Q177" s="5">
        <f t="shared" si="11"/>
        <v>530345</v>
      </c>
      <c r="R177" s="5">
        <f t="shared" si="12"/>
        <v>39207</v>
      </c>
      <c r="S177" s="34">
        <f t="shared" si="9"/>
        <v>0</v>
      </c>
    </row>
    <row r="178" spans="1:19" x14ac:dyDescent="0.5">
      <c r="A178" s="15">
        <v>170</v>
      </c>
      <c r="B178" s="14" t="s">
        <v>265</v>
      </c>
      <c r="C178" s="14" t="s">
        <v>77</v>
      </c>
      <c r="D178" s="14">
        <v>1653328</v>
      </c>
      <c r="E178" s="35">
        <v>36324</v>
      </c>
      <c r="F178" s="16">
        <v>2.1970232162039234</v>
      </c>
      <c r="G178" s="19">
        <v>61111</v>
      </c>
      <c r="H178" s="19">
        <v>492549</v>
      </c>
      <c r="I178" s="19">
        <v>33587</v>
      </c>
      <c r="J178" s="19">
        <v>107224</v>
      </c>
      <c r="K178" s="19">
        <v>23500</v>
      </c>
      <c r="L178" s="19">
        <v>200420</v>
      </c>
      <c r="M178" s="5">
        <f t="shared" si="10"/>
        <v>857280</v>
      </c>
      <c r="N178" s="19">
        <v>430217</v>
      </c>
      <c r="O178" s="19">
        <v>170685</v>
      </c>
      <c r="P178" s="19">
        <v>195146</v>
      </c>
      <c r="Q178" s="5">
        <f t="shared" si="11"/>
        <v>796048</v>
      </c>
      <c r="R178" s="5">
        <f t="shared" si="12"/>
        <v>122343</v>
      </c>
      <c r="S178" s="34">
        <f t="shared" si="9"/>
        <v>0</v>
      </c>
    </row>
    <row r="179" spans="1:19" x14ac:dyDescent="0.5">
      <c r="A179" s="15">
        <v>171</v>
      </c>
      <c r="B179" s="14" t="s">
        <v>266</v>
      </c>
      <c r="C179" s="14" t="s">
        <v>77</v>
      </c>
      <c r="D179" s="14">
        <v>3537275</v>
      </c>
      <c r="E179" s="35">
        <v>194855</v>
      </c>
      <c r="F179" s="16">
        <v>5.5086189227583375</v>
      </c>
      <c r="G179" s="19">
        <v>667355</v>
      </c>
      <c r="H179" s="19">
        <v>906680</v>
      </c>
      <c r="I179" s="19">
        <v>43305</v>
      </c>
      <c r="J179" s="19">
        <v>199533</v>
      </c>
      <c r="K179" s="19">
        <v>196021</v>
      </c>
      <c r="L179" s="19">
        <v>461091</v>
      </c>
      <c r="M179" s="5">
        <f t="shared" si="10"/>
        <v>1806630</v>
      </c>
      <c r="N179" s="19">
        <v>746738</v>
      </c>
      <c r="O179" s="19">
        <v>698094</v>
      </c>
      <c r="P179" s="18">
        <v>285813</v>
      </c>
      <c r="Q179" s="5">
        <f t="shared" si="11"/>
        <v>1730645</v>
      </c>
      <c r="R179" s="5">
        <f t="shared" si="12"/>
        <v>743340</v>
      </c>
      <c r="S179" s="34">
        <f t="shared" si="9"/>
        <v>0</v>
      </c>
    </row>
    <row r="180" spans="1:19" x14ac:dyDescent="0.5">
      <c r="A180" s="15">
        <v>172</v>
      </c>
      <c r="B180" s="14" t="s">
        <v>268</v>
      </c>
      <c r="C180" s="14" t="s">
        <v>77</v>
      </c>
      <c r="D180" s="14">
        <v>1073451</v>
      </c>
      <c r="E180" s="35">
        <v>39946</v>
      </c>
      <c r="F180" s="16">
        <v>3.7212690658446448</v>
      </c>
      <c r="G180" s="19">
        <v>10931</v>
      </c>
      <c r="H180" s="19">
        <v>320153</v>
      </c>
      <c r="I180" s="19">
        <v>15609</v>
      </c>
      <c r="J180" s="19">
        <v>82416</v>
      </c>
      <c r="K180" s="19">
        <v>26768</v>
      </c>
      <c r="L180" s="19">
        <v>138461</v>
      </c>
      <c r="M180" s="5">
        <f t="shared" si="10"/>
        <v>583407</v>
      </c>
      <c r="N180" s="19">
        <v>253569</v>
      </c>
      <c r="O180" s="18">
        <v>103715</v>
      </c>
      <c r="P180" s="19">
        <v>132760</v>
      </c>
      <c r="Q180" s="5">
        <f t="shared" si="11"/>
        <v>490044</v>
      </c>
      <c r="R180" s="5">
        <f t="shared" si="12"/>
        <v>104294</v>
      </c>
      <c r="S180" s="34">
        <f t="shared" si="9"/>
        <v>0</v>
      </c>
    </row>
    <row r="181" spans="1:19" x14ac:dyDescent="0.5">
      <c r="A181" s="15">
        <v>173</v>
      </c>
      <c r="B181" s="14" t="s">
        <v>261</v>
      </c>
      <c r="C181" s="14" t="s">
        <v>77</v>
      </c>
      <c r="D181" s="14">
        <v>1683719</v>
      </c>
      <c r="E181" s="35">
        <v>211319</v>
      </c>
      <c r="F181" s="16">
        <v>12.550728476663862</v>
      </c>
      <c r="G181" s="19">
        <v>52547</v>
      </c>
      <c r="H181" s="19">
        <v>438779</v>
      </c>
      <c r="I181" s="19">
        <v>17654</v>
      </c>
      <c r="J181" s="19">
        <v>135204</v>
      </c>
      <c r="K181" s="19">
        <v>52657</v>
      </c>
      <c r="L181" s="19">
        <v>201577</v>
      </c>
      <c r="M181" s="5">
        <f t="shared" si="10"/>
        <v>845871</v>
      </c>
      <c r="N181" s="19">
        <v>472797</v>
      </c>
      <c r="O181" s="19">
        <v>319944</v>
      </c>
      <c r="P181" s="19">
        <v>45107</v>
      </c>
      <c r="Q181" s="5">
        <f t="shared" si="11"/>
        <v>837848</v>
      </c>
      <c r="R181" s="5">
        <f t="shared" si="12"/>
        <v>60570</v>
      </c>
      <c r="S181" s="34">
        <f t="shared" si="9"/>
        <v>0</v>
      </c>
    </row>
    <row r="182" spans="1:19" x14ac:dyDescent="0.5">
      <c r="A182" s="15">
        <v>174</v>
      </c>
      <c r="B182" s="14" t="s">
        <v>256</v>
      </c>
      <c r="C182" s="14" t="s">
        <v>77</v>
      </c>
      <c r="D182" s="14">
        <v>944741</v>
      </c>
      <c r="E182" s="35">
        <v>39303</v>
      </c>
      <c r="F182" s="16">
        <v>4.1601878186719965</v>
      </c>
      <c r="G182" s="19">
        <v>79498</v>
      </c>
      <c r="H182" s="19">
        <v>270162</v>
      </c>
      <c r="I182" s="19">
        <v>14881</v>
      </c>
      <c r="J182" s="19">
        <v>70825</v>
      </c>
      <c r="K182" s="19">
        <v>2975</v>
      </c>
      <c r="L182" s="19">
        <v>134453</v>
      </c>
      <c r="M182" s="5">
        <f t="shared" si="10"/>
        <v>493296</v>
      </c>
      <c r="N182" s="19">
        <v>189954</v>
      </c>
      <c r="O182" s="19">
        <v>144447</v>
      </c>
      <c r="P182" s="19">
        <v>117044</v>
      </c>
      <c r="Q182" s="5">
        <f t="shared" si="11"/>
        <v>451445</v>
      </c>
      <c r="R182" s="5">
        <f t="shared" si="12"/>
        <v>121349</v>
      </c>
      <c r="S182" s="34">
        <f t="shared" si="9"/>
        <v>0</v>
      </c>
    </row>
    <row r="183" spans="1:19" x14ac:dyDescent="0.5">
      <c r="A183" s="15">
        <v>175</v>
      </c>
      <c r="B183" s="14" t="s">
        <v>257</v>
      </c>
      <c r="C183" s="14" t="s">
        <v>77</v>
      </c>
      <c r="D183" s="14">
        <v>943755</v>
      </c>
      <c r="E183" s="35">
        <v>37138</v>
      </c>
      <c r="F183" s="16">
        <v>3.9351314695021484</v>
      </c>
      <c r="G183" s="19">
        <v>29235</v>
      </c>
      <c r="H183" s="19">
        <v>289847</v>
      </c>
      <c r="I183" s="19">
        <v>19829</v>
      </c>
      <c r="J183" s="19">
        <v>60494</v>
      </c>
      <c r="K183" s="19">
        <v>7043</v>
      </c>
      <c r="L183" s="19">
        <v>102227</v>
      </c>
      <c r="M183" s="5">
        <f t="shared" si="10"/>
        <v>479440</v>
      </c>
      <c r="N183" s="19">
        <v>230674</v>
      </c>
      <c r="O183" s="19">
        <v>143507</v>
      </c>
      <c r="P183" s="18">
        <v>90134</v>
      </c>
      <c r="Q183" s="5">
        <f t="shared" si="11"/>
        <v>464315</v>
      </c>
      <c r="R183" s="5">
        <f t="shared" si="12"/>
        <v>44360</v>
      </c>
      <c r="S183" s="34">
        <f t="shared" si="9"/>
        <v>0</v>
      </c>
    </row>
    <row r="184" spans="1:19" x14ac:dyDescent="0.5">
      <c r="A184" s="15">
        <v>176</v>
      </c>
      <c r="B184" s="14" t="s">
        <v>254</v>
      </c>
      <c r="C184" s="14" t="s">
        <v>77</v>
      </c>
      <c r="D184" s="14">
        <v>1145738</v>
      </c>
      <c r="E184" s="35">
        <v>43641</v>
      </c>
      <c r="F184" s="16">
        <v>3.8089859985441699</v>
      </c>
      <c r="G184" s="19">
        <v>94900</v>
      </c>
      <c r="H184" s="19">
        <v>292434</v>
      </c>
      <c r="I184" s="19">
        <v>14826</v>
      </c>
      <c r="J184" s="19">
        <v>77321</v>
      </c>
      <c r="K184" s="19">
        <v>1691</v>
      </c>
      <c r="L184" s="19">
        <v>184639</v>
      </c>
      <c r="M184" s="5">
        <f t="shared" si="10"/>
        <v>570911</v>
      </c>
      <c r="N184" s="19">
        <v>246730</v>
      </c>
      <c r="O184" s="19">
        <v>149891</v>
      </c>
      <c r="P184" s="19">
        <v>178206</v>
      </c>
      <c r="Q184" s="5">
        <f t="shared" si="11"/>
        <v>574827</v>
      </c>
      <c r="R184" s="5">
        <f t="shared" si="12"/>
        <v>90984</v>
      </c>
      <c r="S184" s="34">
        <f t="shared" si="9"/>
        <v>0</v>
      </c>
    </row>
    <row r="185" spans="1:19" x14ac:dyDescent="0.5">
      <c r="A185" s="15">
        <v>177</v>
      </c>
      <c r="B185" s="14" t="s">
        <v>258</v>
      </c>
      <c r="C185" s="14" t="s">
        <v>77</v>
      </c>
      <c r="D185" s="14">
        <v>995957</v>
      </c>
      <c r="E185" s="35">
        <v>68369</v>
      </c>
      <c r="F185" s="16">
        <v>6.8646537952943749</v>
      </c>
      <c r="G185" s="19">
        <v>148026</v>
      </c>
      <c r="H185" s="19">
        <v>279785</v>
      </c>
      <c r="I185" s="19">
        <v>17317</v>
      </c>
      <c r="J185" s="19">
        <v>64616</v>
      </c>
      <c r="K185" s="19">
        <v>44742</v>
      </c>
      <c r="L185" s="19">
        <v>115271</v>
      </c>
      <c r="M185" s="5">
        <f t="shared" si="10"/>
        <v>521731</v>
      </c>
      <c r="N185" s="19">
        <v>93448</v>
      </c>
      <c r="O185" s="19">
        <v>108384</v>
      </c>
      <c r="P185" s="19">
        <v>272394</v>
      </c>
      <c r="Q185" s="5">
        <f t="shared" si="11"/>
        <v>474226</v>
      </c>
      <c r="R185" s="5">
        <f t="shared" si="12"/>
        <v>195531</v>
      </c>
      <c r="S185" s="34">
        <f t="shared" si="9"/>
        <v>0</v>
      </c>
    </row>
    <row r="186" spans="1:19" x14ac:dyDescent="0.5">
      <c r="A186" s="15">
        <v>178</v>
      </c>
      <c r="B186" s="14" t="s">
        <v>263</v>
      </c>
      <c r="C186" s="14" t="s">
        <v>77</v>
      </c>
      <c r="D186" s="14">
        <v>1246852</v>
      </c>
      <c r="E186" s="35">
        <v>50950</v>
      </c>
      <c r="F186" s="16">
        <v>4.0862909150404381</v>
      </c>
      <c r="G186" s="19">
        <v>13430</v>
      </c>
      <c r="H186" s="19">
        <v>307420</v>
      </c>
      <c r="I186" s="19">
        <v>14686</v>
      </c>
      <c r="J186" s="19">
        <v>70956</v>
      </c>
      <c r="K186" s="19">
        <v>3354</v>
      </c>
      <c r="L186" s="19">
        <v>243746</v>
      </c>
      <c r="M186" s="5">
        <f t="shared" si="10"/>
        <v>640162</v>
      </c>
      <c r="N186" s="19">
        <v>220200</v>
      </c>
      <c r="O186" s="19">
        <v>227742</v>
      </c>
      <c r="P186" s="18">
        <v>158748</v>
      </c>
      <c r="Q186" s="5">
        <f t="shared" si="11"/>
        <v>606690</v>
      </c>
      <c r="R186" s="5">
        <f t="shared" si="12"/>
        <v>46902</v>
      </c>
      <c r="S186" s="34">
        <f t="shared" si="9"/>
        <v>0</v>
      </c>
    </row>
    <row r="187" spans="1:19" x14ac:dyDescent="0.5">
      <c r="A187" s="15">
        <v>179</v>
      </c>
      <c r="B187" s="14" t="s">
        <v>255</v>
      </c>
      <c r="C187" s="14" t="s">
        <v>77</v>
      </c>
      <c r="D187" s="14">
        <v>789065</v>
      </c>
      <c r="E187" s="35">
        <v>29401</v>
      </c>
      <c r="F187" s="16">
        <v>3.7260555214082487</v>
      </c>
      <c r="G187" s="19">
        <v>59152</v>
      </c>
      <c r="H187" s="19">
        <v>216225</v>
      </c>
      <c r="I187" s="19">
        <v>16923</v>
      </c>
      <c r="J187" s="19">
        <v>57913</v>
      </c>
      <c r="K187" s="19">
        <v>9953</v>
      </c>
      <c r="L187" s="19">
        <v>91127</v>
      </c>
      <c r="M187" s="5">
        <f t="shared" si="10"/>
        <v>392141</v>
      </c>
      <c r="N187" s="19">
        <v>186212</v>
      </c>
      <c r="O187" s="19">
        <v>127203</v>
      </c>
      <c r="P187" s="19">
        <v>83509</v>
      </c>
      <c r="Q187" s="5">
        <f t="shared" si="11"/>
        <v>396924</v>
      </c>
      <c r="R187" s="5">
        <f t="shared" si="12"/>
        <v>54369</v>
      </c>
      <c r="S187" s="34">
        <f t="shared" si="9"/>
        <v>0</v>
      </c>
    </row>
    <row r="188" spans="1:19" x14ac:dyDescent="0.5">
      <c r="A188" s="15">
        <v>180</v>
      </c>
      <c r="B188" s="14" t="s">
        <v>253</v>
      </c>
      <c r="C188" s="14" t="s">
        <v>77</v>
      </c>
      <c r="D188" s="14">
        <v>3602394</v>
      </c>
      <c r="E188" s="35">
        <v>97761</v>
      </c>
      <c r="F188" s="16">
        <v>2.7137786705174394</v>
      </c>
      <c r="G188" s="19">
        <v>298689</v>
      </c>
      <c r="H188" s="19">
        <v>914827</v>
      </c>
      <c r="I188" s="19">
        <v>53488</v>
      </c>
      <c r="J188" s="19">
        <v>269581</v>
      </c>
      <c r="K188" s="19">
        <v>69421</v>
      </c>
      <c r="L188" s="19">
        <v>439623</v>
      </c>
      <c r="M188" s="5">
        <f t="shared" si="10"/>
        <v>1746940</v>
      </c>
      <c r="N188" s="19">
        <v>729202</v>
      </c>
      <c r="O188" s="19">
        <v>656836</v>
      </c>
      <c r="P188" s="19">
        <v>469416</v>
      </c>
      <c r="Q188" s="5">
        <f t="shared" si="11"/>
        <v>1855454</v>
      </c>
      <c r="R188" s="5">
        <f t="shared" si="12"/>
        <v>190175</v>
      </c>
      <c r="S188" s="34">
        <f t="shared" si="9"/>
        <v>0</v>
      </c>
    </row>
    <row r="189" spans="1:19" x14ac:dyDescent="0.5">
      <c r="A189" s="15">
        <v>181</v>
      </c>
      <c r="B189" s="14" t="s">
        <v>260</v>
      </c>
      <c r="C189" s="14" t="s">
        <v>77</v>
      </c>
      <c r="D189" s="14">
        <v>920786</v>
      </c>
      <c r="E189" s="35">
        <v>53195</v>
      </c>
      <c r="F189" s="16">
        <v>5.7771295393283566</v>
      </c>
      <c r="G189" s="19">
        <v>73363</v>
      </c>
      <c r="H189" s="19">
        <v>252384</v>
      </c>
      <c r="I189" s="19">
        <v>19171</v>
      </c>
      <c r="J189" s="19">
        <v>60062</v>
      </c>
      <c r="K189" s="19">
        <v>1403</v>
      </c>
      <c r="L189" s="19">
        <v>124116</v>
      </c>
      <c r="M189" s="5">
        <f t="shared" si="10"/>
        <v>457136</v>
      </c>
      <c r="N189" s="19">
        <v>202174</v>
      </c>
      <c r="O189" s="19">
        <v>144219</v>
      </c>
      <c r="P189" s="19">
        <v>117257</v>
      </c>
      <c r="Q189" s="5">
        <f t="shared" si="11"/>
        <v>463650</v>
      </c>
      <c r="R189" s="5">
        <f t="shared" si="12"/>
        <v>66849</v>
      </c>
      <c r="S189" s="34">
        <f t="shared" si="9"/>
        <v>0</v>
      </c>
    </row>
    <row r="190" spans="1:19" x14ac:dyDescent="0.5">
      <c r="A190" s="15">
        <v>182</v>
      </c>
      <c r="B190" s="14" t="s">
        <v>264</v>
      </c>
      <c r="C190" s="14" t="s">
        <v>77</v>
      </c>
      <c r="D190" s="14">
        <v>1433519</v>
      </c>
      <c r="E190" s="35">
        <v>132020</v>
      </c>
      <c r="F190" s="16">
        <v>9.2095047222952751</v>
      </c>
      <c r="G190" s="19">
        <v>1639</v>
      </c>
      <c r="H190" s="19">
        <v>587893</v>
      </c>
      <c r="I190" s="19">
        <v>17695</v>
      </c>
      <c r="J190" s="19">
        <v>97244</v>
      </c>
      <c r="K190" s="19">
        <v>15971</v>
      </c>
      <c r="L190" s="19">
        <v>0</v>
      </c>
      <c r="M190" s="5">
        <f t="shared" si="10"/>
        <v>718803</v>
      </c>
      <c r="N190" s="19">
        <v>359661</v>
      </c>
      <c r="O190" s="19">
        <v>164098</v>
      </c>
      <c r="P190" s="19">
        <v>190957</v>
      </c>
      <c r="Q190" s="5">
        <f t="shared" si="11"/>
        <v>714716</v>
      </c>
      <c r="R190" s="5">
        <f t="shared" si="12"/>
        <v>5726</v>
      </c>
      <c r="S190" s="34">
        <f t="shared" si="9"/>
        <v>0</v>
      </c>
    </row>
    <row r="191" spans="1:19" x14ac:dyDescent="0.5">
      <c r="A191" s="15">
        <v>183</v>
      </c>
      <c r="B191" s="14" t="s">
        <v>259</v>
      </c>
      <c r="C191" s="14" t="s">
        <v>77</v>
      </c>
      <c r="D191" s="14">
        <v>764354</v>
      </c>
      <c r="E191" s="35">
        <v>7573</v>
      </c>
      <c r="F191" s="16">
        <v>0.99077129183598178</v>
      </c>
      <c r="G191" s="19">
        <v>102050</v>
      </c>
      <c r="H191" s="19">
        <v>237116</v>
      </c>
      <c r="I191" s="19">
        <v>16895</v>
      </c>
      <c r="J191" s="19">
        <v>54090</v>
      </c>
      <c r="K191" s="19">
        <v>30034</v>
      </c>
      <c r="L191" s="19">
        <v>83790</v>
      </c>
      <c r="M191" s="5">
        <f t="shared" si="10"/>
        <v>421925</v>
      </c>
      <c r="N191" s="19">
        <v>148300</v>
      </c>
      <c r="O191" s="19">
        <v>126225</v>
      </c>
      <c r="P191" s="19">
        <v>67904</v>
      </c>
      <c r="Q191" s="5">
        <f t="shared" si="11"/>
        <v>342429</v>
      </c>
      <c r="R191" s="5">
        <f t="shared" si="12"/>
        <v>181546</v>
      </c>
      <c r="S191" s="34">
        <f t="shared" si="9"/>
        <v>0</v>
      </c>
    </row>
    <row r="192" spans="1:19" x14ac:dyDescent="0.5">
      <c r="A192" s="15">
        <v>184</v>
      </c>
      <c r="B192" s="14" t="s">
        <v>274</v>
      </c>
      <c r="C192" s="14" t="s">
        <v>26</v>
      </c>
      <c r="D192" s="14">
        <v>1060105</v>
      </c>
      <c r="E192" s="35">
        <v>75625</v>
      </c>
      <c r="F192" s="16">
        <v>7.1337273194636381</v>
      </c>
      <c r="G192" s="19">
        <v>59549</v>
      </c>
      <c r="H192" s="19">
        <v>385406</v>
      </c>
      <c r="I192" s="19">
        <v>62120</v>
      </c>
      <c r="J192" s="19">
        <v>66478</v>
      </c>
      <c r="K192" s="19">
        <v>5984</v>
      </c>
      <c r="L192" s="19">
        <v>5035</v>
      </c>
      <c r="M192" s="5">
        <f t="shared" si="10"/>
        <v>525023</v>
      </c>
      <c r="N192" s="19">
        <v>213826</v>
      </c>
      <c r="O192" s="19">
        <v>172604</v>
      </c>
      <c r="P192" s="18">
        <v>148652</v>
      </c>
      <c r="Q192" s="5">
        <f t="shared" si="11"/>
        <v>535082</v>
      </c>
      <c r="R192" s="5">
        <f t="shared" si="12"/>
        <v>49490</v>
      </c>
      <c r="S192" s="34">
        <f t="shared" si="9"/>
        <v>0</v>
      </c>
    </row>
    <row r="193" spans="1:19" x14ac:dyDescent="0.5">
      <c r="A193" s="15">
        <v>185</v>
      </c>
      <c r="B193" s="14" t="s">
        <v>273</v>
      </c>
      <c r="C193" s="14" t="s">
        <v>26</v>
      </c>
      <c r="D193" s="14">
        <v>2005226</v>
      </c>
      <c r="E193" s="35">
        <v>52124</v>
      </c>
      <c r="F193" s="16">
        <v>2.5994077475556372</v>
      </c>
      <c r="G193" s="19">
        <v>270874</v>
      </c>
      <c r="H193" s="19">
        <v>521486</v>
      </c>
      <c r="I193" s="19">
        <v>21561</v>
      </c>
      <c r="J193" s="19">
        <v>144321</v>
      </c>
      <c r="K193" s="19">
        <v>45507</v>
      </c>
      <c r="L193" s="19">
        <v>227559</v>
      </c>
      <c r="M193" s="5">
        <f t="shared" si="10"/>
        <v>960434</v>
      </c>
      <c r="N193" s="19">
        <v>369360</v>
      </c>
      <c r="O193" s="19">
        <v>368068</v>
      </c>
      <c r="P193" s="19">
        <v>307364</v>
      </c>
      <c r="Q193" s="5">
        <f t="shared" si="11"/>
        <v>1044792</v>
      </c>
      <c r="R193" s="5">
        <f t="shared" si="12"/>
        <v>186516</v>
      </c>
      <c r="S193" s="34">
        <f t="shared" si="9"/>
        <v>0</v>
      </c>
    </row>
    <row r="194" spans="1:19" x14ac:dyDescent="0.5">
      <c r="A194" s="15">
        <v>186</v>
      </c>
      <c r="B194" s="14" t="s">
        <v>280</v>
      </c>
      <c r="C194" s="14" t="s">
        <v>26</v>
      </c>
      <c r="D194" s="14">
        <v>826061</v>
      </c>
      <c r="E194" s="35">
        <v>123095</v>
      </c>
      <c r="F194" s="16">
        <v>14.901441903200855</v>
      </c>
      <c r="G194" s="19">
        <v>223633</v>
      </c>
      <c r="H194" s="19">
        <v>244185</v>
      </c>
      <c r="I194" s="19">
        <v>30237</v>
      </c>
      <c r="J194" s="19">
        <v>91473</v>
      </c>
      <c r="K194" s="19">
        <v>1894</v>
      </c>
      <c r="L194" s="19">
        <v>3031</v>
      </c>
      <c r="M194" s="5">
        <f t="shared" si="10"/>
        <v>370820</v>
      </c>
      <c r="N194" s="19">
        <v>257924</v>
      </c>
      <c r="O194" s="19">
        <v>191752</v>
      </c>
      <c r="P194" s="19">
        <v>5565</v>
      </c>
      <c r="Q194" s="5">
        <f t="shared" si="11"/>
        <v>455241</v>
      </c>
      <c r="R194" s="5">
        <f t="shared" si="12"/>
        <v>139212</v>
      </c>
      <c r="S194" s="34">
        <f t="shared" si="9"/>
        <v>0</v>
      </c>
    </row>
    <row r="195" spans="1:19" x14ac:dyDescent="0.5">
      <c r="A195" s="15">
        <v>187</v>
      </c>
      <c r="B195" s="14" t="s">
        <v>271</v>
      </c>
      <c r="C195" s="14" t="s">
        <v>26</v>
      </c>
      <c r="D195" s="14">
        <v>1172433</v>
      </c>
      <c r="E195" s="35">
        <v>45269</v>
      </c>
      <c r="F195" s="16">
        <v>3.8611161575970652</v>
      </c>
      <c r="G195" s="19">
        <v>123108</v>
      </c>
      <c r="H195" s="19">
        <v>364957</v>
      </c>
      <c r="I195" s="19">
        <v>46962</v>
      </c>
      <c r="J195" s="19">
        <v>83792</v>
      </c>
      <c r="K195" s="19">
        <v>7393</v>
      </c>
      <c r="L195" s="19">
        <v>144182</v>
      </c>
      <c r="M195" s="5">
        <f t="shared" si="10"/>
        <v>647286</v>
      </c>
      <c r="N195" s="19">
        <v>263761</v>
      </c>
      <c r="O195" s="19">
        <v>124399</v>
      </c>
      <c r="P195" s="19">
        <v>136987</v>
      </c>
      <c r="Q195" s="5">
        <f t="shared" si="11"/>
        <v>525147</v>
      </c>
      <c r="R195" s="5">
        <f t="shared" si="12"/>
        <v>245247</v>
      </c>
      <c r="S195" s="34">
        <f t="shared" si="9"/>
        <v>0</v>
      </c>
    </row>
    <row r="196" spans="1:19" x14ac:dyDescent="0.5">
      <c r="A196" s="15">
        <v>188</v>
      </c>
      <c r="B196" s="14" t="s">
        <v>276</v>
      </c>
      <c r="C196" s="14" t="s">
        <v>26</v>
      </c>
      <c r="D196" s="14">
        <v>1013253</v>
      </c>
      <c r="E196" s="35">
        <v>48778</v>
      </c>
      <c r="F196" s="16">
        <v>4.8140000572413797</v>
      </c>
      <c r="G196" s="19">
        <v>2118</v>
      </c>
      <c r="H196" s="19">
        <v>388437</v>
      </c>
      <c r="I196" s="19">
        <v>19329</v>
      </c>
      <c r="J196" s="19">
        <v>132309</v>
      </c>
      <c r="K196" s="19">
        <v>6527</v>
      </c>
      <c r="L196" s="19">
        <v>5967</v>
      </c>
      <c r="M196" s="5">
        <f t="shared" si="10"/>
        <v>552569</v>
      </c>
      <c r="N196" s="19">
        <v>244682</v>
      </c>
      <c r="O196" s="19">
        <v>215634</v>
      </c>
      <c r="P196" s="19">
        <v>368</v>
      </c>
      <c r="Q196" s="5">
        <f t="shared" si="11"/>
        <v>460684</v>
      </c>
      <c r="R196" s="5">
        <f t="shared" si="12"/>
        <v>94003</v>
      </c>
      <c r="S196" s="34">
        <f t="shared" si="9"/>
        <v>0</v>
      </c>
    </row>
    <row r="197" spans="1:19" x14ac:dyDescent="0.5">
      <c r="A197" s="15">
        <v>189</v>
      </c>
      <c r="B197" s="14" t="s">
        <v>270</v>
      </c>
      <c r="C197" s="14" t="s">
        <v>26</v>
      </c>
      <c r="D197" s="14">
        <v>1532675</v>
      </c>
      <c r="E197" s="35">
        <v>60231</v>
      </c>
      <c r="F197" s="16">
        <v>3.9297959449981241</v>
      </c>
      <c r="G197" s="19">
        <v>3823</v>
      </c>
      <c r="H197" s="19">
        <v>367219</v>
      </c>
      <c r="I197" s="19">
        <v>15834</v>
      </c>
      <c r="J197" s="19">
        <v>96045</v>
      </c>
      <c r="K197" s="19">
        <v>152221</v>
      </c>
      <c r="L197" s="19">
        <v>191804</v>
      </c>
      <c r="M197" s="5">
        <f t="shared" si="10"/>
        <v>823123</v>
      </c>
      <c r="N197" s="19">
        <v>344231</v>
      </c>
      <c r="O197" s="19">
        <v>174304</v>
      </c>
      <c r="P197" s="18">
        <v>191017</v>
      </c>
      <c r="Q197" s="5">
        <f t="shared" si="11"/>
        <v>709552</v>
      </c>
      <c r="R197" s="5">
        <f t="shared" si="12"/>
        <v>117394</v>
      </c>
      <c r="S197" s="34">
        <f t="shared" si="9"/>
        <v>0</v>
      </c>
    </row>
    <row r="198" spans="1:19" x14ac:dyDescent="0.5">
      <c r="A198" s="15">
        <v>190</v>
      </c>
      <c r="B198" s="14" t="s">
        <v>277</v>
      </c>
      <c r="C198" s="14" t="s">
        <v>26</v>
      </c>
      <c r="D198" s="14">
        <v>2635714</v>
      </c>
      <c r="E198" s="35">
        <v>56336</v>
      </c>
      <c r="F198" s="16">
        <v>2.137409445789642</v>
      </c>
      <c r="G198" s="19">
        <v>396842</v>
      </c>
      <c r="H198" s="19">
        <v>621335</v>
      </c>
      <c r="I198" s="19">
        <v>27428</v>
      </c>
      <c r="J198" s="19">
        <v>287462</v>
      </c>
      <c r="K198" s="19">
        <v>87884</v>
      </c>
      <c r="L198" s="19">
        <v>324157</v>
      </c>
      <c r="M198" s="5">
        <f t="shared" si="10"/>
        <v>1348266</v>
      </c>
      <c r="N198" s="19">
        <v>477122</v>
      </c>
      <c r="O198" s="19">
        <v>390970</v>
      </c>
      <c r="P198" s="18">
        <v>419356</v>
      </c>
      <c r="Q198" s="5">
        <f t="shared" si="11"/>
        <v>1287448</v>
      </c>
      <c r="R198" s="5">
        <f t="shared" si="12"/>
        <v>457660</v>
      </c>
      <c r="S198" s="34">
        <f t="shared" si="9"/>
        <v>0</v>
      </c>
    </row>
    <row r="199" spans="1:19" x14ac:dyDescent="0.5">
      <c r="A199" s="15">
        <v>191</v>
      </c>
      <c r="B199" s="14" t="s">
        <v>841</v>
      </c>
      <c r="C199" s="14" t="s">
        <v>26</v>
      </c>
      <c r="D199" s="14">
        <v>1143142</v>
      </c>
      <c r="E199" s="35">
        <v>71431</v>
      </c>
      <c r="F199" s="16">
        <v>6.2486550227355835</v>
      </c>
      <c r="G199" s="19">
        <v>118202</v>
      </c>
      <c r="H199" s="19">
        <v>289646</v>
      </c>
      <c r="I199" s="19">
        <v>22117</v>
      </c>
      <c r="J199" s="19">
        <v>83101</v>
      </c>
      <c r="K199" s="19">
        <v>10039</v>
      </c>
      <c r="L199" s="19">
        <v>117068</v>
      </c>
      <c r="M199" s="5">
        <f t="shared" si="10"/>
        <v>521971</v>
      </c>
      <c r="N199" s="19">
        <v>289412</v>
      </c>
      <c r="O199" s="19">
        <v>216451</v>
      </c>
      <c r="P199" s="18">
        <v>115308</v>
      </c>
      <c r="Q199" s="5">
        <f t="shared" si="11"/>
        <v>621171</v>
      </c>
      <c r="R199" s="5">
        <f t="shared" si="12"/>
        <v>19002</v>
      </c>
      <c r="S199" s="34">
        <f t="shared" si="9"/>
        <v>0</v>
      </c>
    </row>
    <row r="200" spans="1:19" x14ac:dyDescent="0.5">
      <c r="A200" s="15">
        <v>192</v>
      </c>
      <c r="B200" s="14" t="s">
        <v>269</v>
      </c>
      <c r="C200" s="14" t="s">
        <v>26</v>
      </c>
      <c r="D200" s="14">
        <v>1247252</v>
      </c>
      <c r="E200" s="35">
        <v>65842</v>
      </c>
      <c r="F200" s="16">
        <v>5.2789652772655407</v>
      </c>
      <c r="G200" s="19">
        <v>139809</v>
      </c>
      <c r="H200" s="19">
        <v>330348</v>
      </c>
      <c r="I200" s="19">
        <v>39905</v>
      </c>
      <c r="J200" s="19">
        <v>79088</v>
      </c>
      <c r="K200" s="19">
        <v>5308</v>
      </c>
      <c r="L200" s="19">
        <v>140197</v>
      </c>
      <c r="M200" s="5">
        <f t="shared" si="10"/>
        <v>594846</v>
      </c>
      <c r="N200" s="19">
        <v>236212</v>
      </c>
      <c r="O200" s="19">
        <v>201454</v>
      </c>
      <c r="P200" s="19">
        <v>214740</v>
      </c>
      <c r="Q200" s="5">
        <f t="shared" si="11"/>
        <v>652406</v>
      </c>
      <c r="R200" s="5">
        <f t="shared" si="12"/>
        <v>82249</v>
      </c>
      <c r="S200" s="34">
        <f t="shared" ref="S200:S263" si="14">G200+M200-Q200-R200</f>
        <v>0</v>
      </c>
    </row>
    <row r="201" spans="1:19" x14ac:dyDescent="0.5">
      <c r="A201" s="15">
        <v>193</v>
      </c>
      <c r="B201" s="14" t="s">
        <v>275</v>
      </c>
      <c r="C201" s="14" t="s">
        <v>26</v>
      </c>
      <c r="D201" s="14">
        <v>1042531</v>
      </c>
      <c r="E201" s="35">
        <v>136120</v>
      </c>
      <c r="F201" s="16">
        <v>13.056686084154812</v>
      </c>
      <c r="G201" s="19">
        <v>170729</v>
      </c>
      <c r="H201" s="19">
        <v>402717</v>
      </c>
      <c r="I201" s="19">
        <v>17511</v>
      </c>
      <c r="J201" s="19">
        <v>73908</v>
      </c>
      <c r="K201" s="19">
        <v>11942</v>
      </c>
      <c r="L201" s="19">
        <v>22856</v>
      </c>
      <c r="M201" s="5">
        <f t="shared" ref="M201:M264" si="15">H201+I201+J201+K201+L201</f>
        <v>528934</v>
      </c>
      <c r="N201" s="19">
        <v>194811</v>
      </c>
      <c r="O201" s="19">
        <v>182089</v>
      </c>
      <c r="P201" s="18">
        <v>136697</v>
      </c>
      <c r="Q201" s="5">
        <f t="shared" ref="Q201:Q264" si="16">N201+O201+P201</f>
        <v>513597</v>
      </c>
      <c r="R201" s="5">
        <f t="shared" ref="R201:R264" si="17">G201+M201-Q201</f>
        <v>186066</v>
      </c>
      <c r="S201" s="34">
        <f t="shared" si="14"/>
        <v>0</v>
      </c>
    </row>
    <row r="202" spans="1:19" x14ac:dyDescent="0.5">
      <c r="A202" s="15">
        <v>194</v>
      </c>
      <c r="B202" s="14" t="s">
        <v>842</v>
      </c>
      <c r="C202" s="14" t="s">
        <v>26</v>
      </c>
      <c r="D202" s="14">
        <v>940543</v>
      </c>
      <c r="E202" s="35">
        <v>47379</v>
      </c>
      <c r="F202" s="16">
        <v>5.0374092412574436</v>
      </c>
      <c r="G202" s="19">
        <v>258636</v>
      </c>
      <c r="H202" s="19">
        <v>244581</v>
      </c>
      <c r="I202" s="19">
        <v>15075</v>
      </c>
      <c r="J202" s="19">
        <v>74389</v>
      </c>
      <c r="K202" s="19">
        <v>3405</v>
      </c>
      <c r="L202" s="19">
        <v>143050</v>
      </c>
      <c r="M202" s="5">
        <f t="shared" si="15"/>
        <v>480500</v>
      </c>
      <c r="N202" s="19">
        <v>199098</v>
      </c>
      <c r="O202" s="19">
        <v>123624</v>
      </c>
      <c r="P202" s="18">
        <v>137321</v>
      </c>
      <c r="Q202" s="5">
        <f t="shared" si="16"/>
        <v>460043</v>
      </c>
      <c r="R202" s="5">
        <f t="shared" si="17"/>
        <v>279093</v>
      </c>
      <c r="S202" s="34">
        <f t="shared" si="14"/>
        <v>0</v>
      </c>
    </row>
    <row r="203" spans="1:19" x14ac:dyDescent="0.5">
      <c r="A203" s="15">
        <v>195</v>
      </c>
      <c r="B203" s="14" t="s">
        <v>278</v>
      </c>
      <c r="C203" s="14" t="s">
        <v>26</v>
      </c>
      <c r="D203" s="14">
        <v>1063998</v>
      </c>
      <c r="E203" s="35">
        <v>205945</v>
      </c>
      <c r="F203" s="16">
        <v>19.355769465732077</v>
      </c>
      <c r="G203" s="19">
        <v>75907</v>
      </c>
      <c r="H203" s="19">
        <v>420816</v>
      </c>
      <c r="I203" s="19">
        <v>21332</v>
      </c>
      <c r="J203" s="19">
        <v>76096</v>
      </c>
      <c r="K203" s="19">
        <v>8815</v>
      </c>
      <c r="L203" s="19">
        <v>4800</v>
      </c>
      <c r="M203" s="5">
        <f t="shared" si="15"/>
        <v>531859</v>
      </c>
      <c r="N203" s="19">
        <v>320113</v>
      </c>
      <c r="O203" s="19">
        <v>207225</v>
      </c>
      <c r="P203" s="18">
        <v>4801</v>
      </c>
      <c r="Q203" s="5">
        <f t="shared" si="16"/>
        <v>532139</v>
      </c>
      <c r="R203" s="5">
        <f t="shared" si="17"/>
        <v>75627</v>
      </c>
      <c r="S203" s="34">
        <f t="shared" si="14"/>
        <v>0</v>
      </c>
    </row>
    <row r="204" spans="1:19" x14ac:dyDescent="0.5">
      <c r="A204" s="15">
        <v>196</v>
      </c>
      <c r="B204" s="14" t="s">
        <v>279</v>
      </c>
      <c r="C204" s="14" t="s">
        <v>26</v>
      </c>
      <c r="D204" s="14">
        <v>1064788</v>
      </c>
      <c r="E204" s="35">
        <v>138695</v>
      </c>
      <c r="F204" s="16">
        <v>13.02559758374437</v>
      </c>
      <c r="G204" s="19">
        <v>47557</v>
      </c>
      <c r="H204" s="19">
        <v>364909</v>
      </c>
      <c r="I204" s="19">
        <v>40958</v>
      </c>
      <c r="J204" s="19">
        <v>105882</v>
      </c>
      <c r="K204" s="19">
        <v>9540</v>
      </c>
      <c r="L204" s="19">
        <v>26533</v>
      </c>
      <c r="M204" s="5">
        <f t="shared" si="15"/>
        <v>547822</v>
      </c>
      <c r="N204" s="19">
        <v>324015</v>
      </c>
      <c r="O204" s="19">
        <v>187375</v>
      </c>
      <c r="P204" s="18">
        <v>5576</v>
      </c>
      <c r="Q204" s="5">
        <f t="shared" si="16"/>
        <v>516966</v>
      </c>
      <c r="R204" s="5">
        <f t="shared" si="17"/>
        <v>78413</v>
      </c>
      <c r="S204" s="34">
        <f t="shared" si="14"/>
        <v>0</v>
      </c>
    </row>
    <row r="205" spans="1:19" x14ac:dyDescent="0.5">
      <c r="A205" s="15">
        <v>197</v>
      </c>
      <c r="B205" s="14" t="s">
        <v>272</v>
      </c>
      <c r="C205" s="14" t="s">
        <v>26</v>
      </c>
      <c r="D205" s="14">
        <v>1098056</v>
      </c>
      <c r="E205" s="35">
        <v>79051</v>
      </c>
      <c r="F205" s="16">
        <v>7.1991774554303234</v>
      </c>
      <c r="G205" s="19">
        <v>62679</v>
      </c>
      <c r="H205" s="19">
        <v>298024</v>
      </c>
      <c r="I205" s="19">
        <v>32244</v>
      </c>
      <c r="J205" s="19">
        <v>69293</v>
      </c>
      <c r="K205" s="19">
        <v>4469</v>
      </c>
      <c r="L205" s="19">
        <v>151386</v>
      </c>
      <c r="M205" s="5">
        <f t="shared" si="15"/>
        <v>555416</v>
      </c>
      <c r="N205" s="19">
        <v>203325</v>
      </c>
      <c r="O205" s="19">
        <v>194962</v>
      </c>
      <c r="P205" s="18">
        <v>144353</v>
      </c>
      <c r="Q205" s="5">
        <f t="shared" si="16"/>
        <v>542640</v>
      </c>
      <c r="R205" s="5">
        <f t="shared" si="17"/>
        <v>75455</v>
      </c>
      <c r="S205" s="34">
        <f t="shared" si="14"/>
        <v>0</v>
      </c>
    </row>
    <row r="206" spans="1:19" x14ac:dyDescent="0.5">
      <c r="A206" s="15">
        <v>198</v>
      </c>
      <c r="B206" s="14" t="s">
        <v>316</v>
      </c>
      <c r="C206" s="14" t="s">
        <v>26</v>
      </c>
      <c r="D206" s="14">
        <v>1830058</v>
      </c>
      <c r="E206" s="35">
        <v>104991</v>
      </c>
      <c r="F206" s="16">
        <v>5.7370312853472401</v>
      </c>
      <c r="G206" s="19">
        <v>70870</v>
      </c>
      <c r="H206" s="19">
        <v>511198</v>
      </c>
      <c r="I206" s="19">
        <v>41352</v>
      </c>
      <c r="J206" s="19">
        <v>109321</v>
      </c>
      <c r="K206" s="19">
        <v>29284</v>
      </c>
      <c r="L206" s="19">
        <v>221985</v>
      </c>
      <c r="M206" s="5">
        <f t="shared" si="15"/>
        <v>913140</v>
      </c>
      <c r="N206" s="19">
        <v>426194</v>
      </c>
      <c r="O206" s="19">
        <v>266457</v>
      </c>
      <c r="P206" s="18">
        <v>224267</v>
      </c>
      <c r="Q206" s="5">
        <f t="shared" si="16"/>
        <v>916918</v>
      </c>
      <c r="R206" s="5">
        <f t="shared" si="17"/>
        <v>67092</v>
      </c>
      <c r="S206" s="34">
        <f t="shared" si="14"/>
        <v>0</v>
      </c>
    </row>
    <row r="207" spans="1:19" x14ac:dyDescent="0.5">
      <c r="A207" s="15">
        <v>199</v>
      </c>
      <c r="B207" s="14" t="s">
        <v>296</v>
      </c>
      <c r="C207" s="14" t="s">
        <v>28</v>
      </c>
      <c r="D207" s="14">
        <v>1058727</v>
      </c>
      <c r="E207" s="35">
        <v>86424</v>
      </c>
      <c r="F207" s="16">
        <v>8.1630108611568435</v>
      </c>
      <c r="G207" s="19">
        <v>68880</v>
      </c>
      <c r="H207" s="19">
        <v>266912</v>
      </c>
      <c r="I207" s="19">
        <v>35166</v>
      </c>
      <c r="J207" s="19">
        <v>80322</v>
      </c>
      <c r="K207" s="19">
        <v>7697</v>
      </c>
      <c r="L207" s="19">
        <v>140951</v>
      </c>
      <c r="M207" s="5">
        <f t="shared" si="15"/>
        <v>531048</v>
      </c>
      <c r="N207" s="19">
        <v>367188</v>
      </c>
      <c r="O207" s="19">
        <v>160491</v>
      </c>
      <c r="P207" s="19">
        <v>0</v>
      </c>
      <c r="Q207" s="5">
        <f t="shared" si="16"/>
        <v>527679</v>
      </c>
      <c r="R207" s="5">
        <f t="shared" si="17"/>
        <v>72249</v>
      </c>
      <c r="S207" s="34">
        <f t="shared" si="14"/>
        <v>0</v>
      </c>
    </row>
    <row r="208" spans="1:19" x14ac:dyDescent="0.5">
      <c r="A208" s="15">
        <v>200</v>
      </c>
      <c r="B208" s="14" t="s">
        <v>297</v>
      </c>
      <c r="C208" s="14" t="s">
        <v>28</v>
      </c>
      <c r="D208" s="14">
        <v>1326807</v>
      </c>
      <c r="E208" s="35">
        <v>58267</v>
      </c>
      <c r="F208" s="16">
        <v>4.3915203944507377</v>
      </c>
      <c r="G208" s="19">
        <v>23200</v>
      </c>
      <c r="H208" s="19">
        <v>354312</v>
      </c>
      <c r="I208" s="19">
        <v>25500</v>
      </c>
      <c r="J208" s="19">
        <v>84512</v>
      </c>
      <c r="K208" s="19">
        <v>19082</v>
      </c>
      <c r="L208" s="19">
        <v>186945</v>
      </c>
      <c r="M208" s="5">
        <f t="shared" si="15"/>
        <v>670351</v>
      </c>
      <c r="N208" s="19">
        <v>460274</v>
      </c>
      <c r="O208" s="18">
        <v>196182</v>
      </c>
      <c r="P208" s="19">
        <v>0</v>
      </c>
      <c r="Q208" s="5">
        <f t="shared" si="16"/>
        <v>656456</v>
      </c>
      <c r="R208" s="5">
        <f t="shared" si="17"/>
        <v>37095</v>
      </c>
      <c r="S208" s="34">
        <f t="shared" si="14"/>
        <v>0</v>
      </c>
    </row>
    <row r="209" spans="1:19" x14ac:dyDescent="0.5">
      <c r="A209" s="15">
        <v>201</v>
      </c>
      <c r="B209" s="14" t="s">
        <v>281</v>
      </c>
      <c r="C209" s="14" t="s">
        <v>28</v>
      </c>
      <c r="D209" s="14">
        <v>1295510</v>
      </c>
      <c r="E209" s="35">
        <v>83767</v>
      </c>
      <c r="F209" s="16">
        <v>6.465947773463733</v>
      </c>
      <c r="G209" s="19">
        <v>81618</v>
      </c>
      <c r="H209" s="19">
        <v>380897</v>
      </c>
      <c r="I209" s="19">
        <v>12635</v>
      </c>
      <c r="J209" s="19">
        <v>85428</v>
      </c>
      <c r="K209" s="19">
        <v>16698</v>
      </c>
      <c r="L209" s="19">
        <v>162508</v>
      </c>
      <c r="M209" s="5">
        <f t="shared" si="15"/>
        <v>658166</v>
      </c>
      <c r="N209" s="19">
        <v>444558</v>
      </c>
      <c r="O209" s="18">
        <v>192786</v>
      </c>
      <c r="P209" s="19">
        <v>0</v>
      </c>
      <c r="Q209" s="5">
        <f t="shared" si="16"/>
        <v>637344</v>
      </c>
      <c r="R209" s="5">
        <f t="shared" si="17"/>
        <v>102440</v>
      </c>
      <c r="S209" s="34">
        <f t="shared" si="14"/>
        <v>0</v>
      </c>
    </row>
    <row r="210" spans="1:19" x14ac:dyDescent="0.5">
      <c r="A210" s="15">
        <v>202</v>
      </c>
      <c r="B210" s="14" t="s">
        <v>283</v>
      </c>
      <c r="C210" s="14" t="s">
        <v>28</v>
      </c>
      <c r="D210" s="14">
        <v>1023816</v>
      </c>
      <c r="E210" s="35">
        <v>143095</v>
      </c>
      <c r="F210" s="16">
        <v>13.976632519905921</v>
      </c>
      <c r="G210" s="19">
        <v>26716</v>
      </c>
      <c r="H210" s="19">
        <v>319958</v>
      </c>
      <c r="I210" s="19">
        <v>22793</v>
      </c>
      <c r="J210" s="19">
        <v>58480</v>
      </c>
      <c r="K210" s="19">
        <v>22913</v>
      </c>
      <c r="L210" s="19">
        <v>101685</v>
      </c>
      <c r="M210" s="5">
        <f t="shared" si="15"/>
        <v>525829</v>
      </c>
      <c r="N210" s="19">
        <v>208590</v>
      </c>
      <c r="O210" s="18">
        <v>179231</v>
      </c>
      <c r="P210" s="19">
        <v>110166</v>
      </c>
      <c r="Q210" s="5">
        <f t="shared" si="16"/>
        <v>497987</v>
      </c>
      <c r="R210" s="5">
        <f t="shared" si="17"/>
        <v>54558</v>
      </c>
      <c r="S210" s="34">
        <f t="shared" si="14"/>
        <v>0</v>
      </c>
    </row>
    <row r="211" spans="1:19" x14ac:dyDescent="0.5">
      <c r="A211" s="15">
        <v>203</v>
      </c>
      <c r="B211" s="14" t="s">
        <v>289</v>
      </c>
      <c r="C211" s="14" t="s">
        <v>28</v>
      </c>
      <c r="D211" s="14">
        <v>1613672</v>
      </c>
      <c r="E211" s="35">
        <v>114631</v>
      </c>
      <c r="F211" s="16">
        <v>7.1037360752370997</v>
      </c>
      <c r="G211" s="19">
        <v>66009</v>
      </c>
      <c r="H211" s="19">
        <v>438950</v>
      </c>
      <c r="I211" s="19">
        <v>19638</v>
      </c>
      <c r="J211" s="19">
        <v>104278</v>
      </c>
      <c r="K211" s="19">
        <v>28316</v>
      </c>
      <c r="L211" s="19">
        <v>231149</v>
      </c>
      <c r="M211" s="5">
        <f t="shared" si="15"/>
        <v>822331</v>
      </c>
      <c r="N211" s="19">
        <v>371918</v>
      </c>
      <c r="O211" s="19">
        <v>192730</v>
      </c>
      <c r="P211" s="19">
        <v>226693</v>
      </c>
      <c r="Q211" s="5">
        <f t="shared" si="16"/>
        <v>791341</v>
      </c>
      <c r="R211" s="5">
        <f t="shared" si="17"/>
        <v>96999</v>
      </c>
      <c r="S211" s="34">
        <f t="shared" si="14"/>
        <v>0</v>
      </c>
    </row>
    <row r="212" spans="1:19" x14ac:dyDescent="0.5">
      <c r="A212" s="15">
        <v>204</v>
      </c>
      <c r="B212" s="14" t="s">
        <v>282</v>
      </c>
      <c r="C212" s="14" t="s">
        <v>28</v>
      </c>
      <c r="D212" s="14">
        <v>1205332</v>
      </c>
      <c r="E212" s="35">
        <v>139953</v>
      </c>
      <c r="F212" s="16">
        <v>11.611157755705483</v>
      </c>
      <c r="G212" s="19">
        <v>2023</v>
      </c>
      <c r="H212" s="19">
        <v>317727</v>
      </c>
      <c r="I212" s="19">
        <v>15853</v>
      </c>
      <c r="J212" s="19">
        <v>93916</v>
      </c>
      <c r="K212" s="19">
        <v>9118</v>
      </c>
      <c r="L212" s="19">
        <v>186319</v>
      </c>
      <c r="M212" s="5">
        <f t="shared" si="15"/>
        <v>622933</v>
      </c>
      <c r="N212" s="19">
        <v>252026</v>
      </c>
      <c r="O212" s="19">
        <v>165632</v>
      </c>
      <c r="P212" s="19">
        <v>164741</v>
      </c>
      <c r="Q212" s="5">
        <f t="shared" si="16"/>
        <v>582399</v>
      </c>
      <c r="R212" s="5">
        <f t="shared" si="17"/>
        <v>42557</v>
      </c>
      <c r="S212" s="34">
        <f t="shared" si="14"/>
        <v>0</v>
      </c>
    </row>
    <row r="213" spans="1:19" x14ac:dyDescent="0.5">
      <c r="A213" s="15">
        <v>205</v>
      </c>
      <c r="B213" s="14" t="s">
        <v>294</v>
      </c>
      <c r="C213" s="14" t="s">
        <v>28</v>
      </c>
      <c r="D213" s="14">
        <v>1196985</v>
      </c>
      <c r="E213" s="35">
        <v>74508</v>
      </c>
      <c r="F213" s="16">
        <v>6.2246394065088539</v>
      </c>
      <c r="G213" s="19">
        <v>115499</v>
      </c>
      <c r="H213" s="19">
        <v>322839</v>
      </c>
      <c r="I213" s="19">
        <v>14857</v>
      </c>
      <c r="J213" s="19">
        <v>76364</v>
      </c>
      <c r="K213" s="19">
        <v>7653</v>
      </c>
      <c r="L213" s="19">
        <v>159237</v>
      </c>
      <c r="M213" s="5">
        <f t="shared" si="15"/>
        <v>580950</v>
      </c>
      <c r="N213" s="18">
        <v>399296</v>
      </c>
      <c r="O213" s="19">
        <v>216739</v>
      </c>
      <c r="P213" s="19">
        <v>0</v>
      </c>
      <c r="Q213" s="5">
        <f t="shared" si="16"/>
        <v>616035</v>
      </c>
      <c r="R213" s="5">
        <f t="shared" si="17"/>
        <v>80414</v>
      </c>
      <c r="S213" s="34">
        <f t="shared" si="14"/>
        <v>0</v>
      </c>
    </row>
    <row r="214" spans="1:19" x14ac:dyDescent="0.5">
      <c r="A214" s="15">
        <v>206</v>
      </c>
      <c r="B214" s="14" t="s">
        <v>290</v>
      </c>
      <c r="C214" s="14" t="s">
        <v>28</v>
      </c>
      <c r="D214" s="14">
        <v>1412963</v>
      </c>
      <c r="E214" s="35">
        <v>145952</v>
      </c>
      <c r="F214" s="16">
        <v>10.329499073931872</v>
      </c>
      <c r="G214" s="19">
        <v>370</v>
      </c>
      <c r="H214" s="19">
        <v>366904</v>
      </c>
      <c r="I214" s="19">
        <v>28519</v>
      </c>
      <c r="J214" s="19">
        <v>88685</v>
      </c>
      <c r="K214" s="19">
        <v>31560</v>
      </c>
      <c r="L214" s="19">
        <v>192825</v>
      </c>
      <c r="M214" s="5">
        <f t="shared" si="15"/>
        <v>708493</v>
      </c>
      <c r="N214" s="18">
        <v>309922</v>
      </c>
      <c r="O214" s="18">
        <v>216868</v>
      </c>
      <c r="P214" s="19">
        <v>177680</v>
      </c>
      <c r="Q214" s="5">
        <f t="shared" si="16"/>
        <v>704470</v>
      </c>
      <c r="R214" s="5">
        <f t="shared" si="17"/>
        <v>4393</v>
      </c>
      <c r="S214" s="34">
        <f t="shared" si="14"/>
        <v>0</v>
      </c>
    </row>
    <row r="215" spans="1:19" x14ac:dyDescent="0.5">
      <c r="A215" s="15">
        <v>207</v>
      </c>
      <c r="B215" s="14" t="s">
        <v>287</v>
      </c>
      <c r="C215" s="14" t="s">
        <v>28</v>
      </c>
      <c r="D215" s="14">
        <v>1223633</v>
      </c>
      <c r="E215" s="35">
        <v>119178</v>
      </c>
      <c r="F215" s="16">
        <v>9.7396850199365339</v>
      </c>
      <c r="G215" s="19">
        <v>23671</v>
      </c>
      <c r="H215" s="19">
        <v>332336</v>
      </c>
      <c r="I215" s="19">
        <v>16410</v>
      </c>
      <c r="J215" s="19">
        <v>87528</v>
      </c>
      <c r="K215" s="19">
        <v>11478</v>
      </c>
      <c r="L215" s="19">
        <v>181973</v>
      </c>
      <c r="M215" s="5">
        <f t="shared" si="15"/>
        <v>629725</v>
      </c>
      <c r="N215" s="18">
        <v>255578</v>
      </c>
      <c r="O215" s="19">
        <v>160440</v>
      </c>
      <c r="P215" s="19">
        <v>177890</v>
      </c>
      <c r="Q215" s="5">
        <f t="shared" si="16"/>
        <v>593908</v>
      </c>
      <c r="R215" s="5">
        <f t="shared" si="17"/>
        <v>59488</v>
      </c>
      <c r="S215" s="34">
        <f t="shared" si="14"/>
        <v>0</v>
      </c>
    </row>
    <row r="216" spans="1:19" x14ac:dyDescent="0.5">
      <c r="A216" s="15">
        <v>208</v>
      </c>
      <c r="B216" s="14" t="s">
        <v>292</v>
      </c>
      <c r="C216" s="14" t="s">
        <v>28</v>
      </c>
      <c r="D216" s="14">
        <v>2504041</v>
      </c>
      <c r="E216" s="35">
        <v>167734</v>
      </c>
      <c r="F216" s="16">
        <v>6.6985324920798019</v>
      </c>
      <c r="G216" s="19">
        <v>117303</v>
      </c>
      <c r="H216" s="19">
        <v>651077</v>
      </c>
      <c r="I216" s="19">
        <v>23464</v>
      </c>
      <c r="J216" s="19">
        <v>230554</v>
      </c>
      <c r="K216" s="19">
        <v>93657</v>
      </c>
      <c r="L216" s="19">
        <v>297819</v>
      </c>
      <c r="M216" s="5">
        <f t="shared" si="15"/>
        <v>1296571</v>
      </c>
      <c r="N216" s="19">
        <v>852496</v>
      </c>
      <c r="O216" s="19">
        <v>354974</v>
      </c>
      <c r="P216" s="19">
        <v>0</v>
      </c>
      <c r="Q216" s="5">
        <f t="shared" si="16"/>
        <v>1207470</v>
      </c>
      <c r="R216" s="5">
        <f t="shared" si="17"/>
        <v>206404</v>
      </c>
      <c r="S216" s="34">
        <f t="shared" si="14"/>
        <v>0</v>
      </c>
    </row>
    <row r="217" spans="1:19" x14ac:dyDescent="0.5">
      <c r="A217" s="15">
        <v>209</v>
      </c>
      <c r="B217" s="14" t="s">
        <v>288</v>
      </c>
      <c r="C217" s="14" t="s">
        <v>28</v>
      </c>
      <c r="D217" s="14">
        <v>1276135</v>
      </c>
      <c r="E217" s="35">
        <v>188588</v>
      </c>
      <c r="F217" s="16">
        <v>14.778060314935331</v>
      </c>
      <c r="G217" s="19">
        <v>56290</v>
      </c>
      <c r="H217" s="19">
        <v>370549</v>
      </c>
      <c r="I217" s="19">
        <v>15762</v>
      </c>
      <c r="J217" s="19">
        <v>86071</v>
      </c>
      <c r="K217" s="19">
        <v>26606</v>
      </c>
      <c r="L217" s="19">
        <v>158120</v>
      </c>
      <c r="M217" s="5">
        <f t="shared" si="15"/>
        <v>657108</v>
      </c>
      <c r="N217" s="19">
        <v>434355</v>
      </c>
      <c r="O217" s="19">
        <v>184672</v>
      </c>
      <c r="P217" s="19">
        <v>0</v>
      </c>
      <c r="Q217" s="5">
        <f t="shared" si="16"/>
        <v>619027</v>
      </c>
      <c r="R217" s="5">
        <f t="shared" si="17"/>
        <v>94371</v>
      </c>
      <c r="S217" s="34">
        <f t="shared" si="14"/>
        <v>0</v>
      </c>
    </row>
    <row r="218" spans="1:19" x14ac:dyDescent="0.5">
      <c r="A218" s="15">
        <v>210</v>
      </c>
      <c r="B218" s="14" t="s">
        <v>285</v>
      </c>
      <c r="C218" s="14" t="s">
        <v>28</v>
      </c>
      <c r="D218" s="14">
        <v>1272753</v>
      </c>
      <c r="E218" s="35">
        <v>134253</v>
      </c>
      <c r="F218" s="16">
        <v>10.54823677492805</v>
      </c>
      <c r="G218" s="19">
        <v>77919</v>
      </c>
      <c r="H218" s="19">
        <v>401575</v>
      </c>
      <c r="I218" s="19">
        <v>12774</v>
      </c>
      <c r="J218" s="19">
        <v>77833</v>
      </c>
      <c r="K218" s="19">
        <v>14307</v>
      </c>
      <c r="L218" s="19">
        <v>133560</v>
      </c>
      <c r="M218" s="5">
        <f t="shared" si="15"/>
        <v>640049</v>
      </c>
      <c r="N218" s="19">
        <v>446257</v>
      </c>
      <c r="O218" s="18">
        <v>186447</v>
      </c>
      <c r="P218" s="19">
        <v>0</v>
      </c>
      <c r="Q218" s="5">
        <f t="shared" si="16"/>
        <v>632704</v>
      </c>
      <c r="R218" s="5">
        <f t="shared" si="17"/>
        <v>85264</v>
      </c>
      <c r="S218" s="34">
        <f t="shared" si="14"/>
        <v>0</v>
      </c>
    </row>
    <row r="219" spans="1:19" x14ac:dyDescent="0.5">
      <c r="A219" s="15">
        <v>211</v>
      </c>
      <c r="B219" s="14" t="s">
        <v>295</v>
      </c>
      <c r="C219" s="14" t="s">
        <v>28</v>
      </c>
      <c r="D219" s="14">
        <v>1201565</v>
      </c>
      <c r="E219" s="35">
        <v>150292</v>
      </c>
      <c r="F219" s="16">
        <v>12.508020789553623</v>
      </c>
      <c r="G219" s="19">
        <v>12201</v>
      </c>
      <c r="H219" s="19">
        <v>335477</v>
      </c>
      <c r="I219" s="19">
        <v>18178</v>
      </c>
      <c r="J219" s="19">
        <v>88384</v>
      </c>
      <c r="K219" s="19">
        <v>11875</v>
      </c>
      <c r="L219" s="19">
        <v>146751</v>
      </c>
      <c r="M219" s="5">
        <f t="shared" si="15"/>
        <v>600665</v>
      </c>
      <c r="N219" s="19">
        <v>305947</v>
      </c>
      <c r="O219" s="19">
        <v>147452</v>
      </c>
      <c r="P219" s="19">
        <v>147501</v>
      </c>
      <c r="Q219" s="5">
        <f t="shared" si="16"/>
        <v>600900</v>
      </c>
      <c r="R219" s="5">
        <f t="shared" si="17"/>
        <v>11966</v>
      </c>
      <c r="S219" s="34">
        <f t="shared" si="14"/>
        <v>0</v>
      </c>
    </row>
    <row r="220" spans="1:19" x14ac:dyDescent="0.5">
      <c r="A220" s="15">
        <v>212</v>
      </c>
      <c r="B220" s="14" t="s">
        <v>293</v>
      </c>
      <c r="C220" s="14" t="s">
        <v>28</v>
      </c>
      <c r="D220" s="14">
        <v>1236985</v>
      </c>
      <c r="E220" s="35">
        <v>107682</v>
      </c>
      <c r="F220" s="16">
        <v>8.7051985270637893</v>
      </c>
      <c r="G220" s="19">
        <v>23587</v>
      </c>
      <c r="H220" s="19">
        <v>353941</v>
      </c>
      <c r="I220" s="19">
        <v>26197</v>
      </c>
      <c r="J220" s="19">
        <v>94310</v>
      </c>
      <c r="K220" s="19">
        <v>30164</v>
      </c>
      <c r="L220" s="19">
        <v>118956</v>
      </c>
      <c r="M220" s="5">
        <f t="shared" si="15"/>
        <v>623568</v>
      </c>
      <c r="N220" s="19">
        <v>413375</v>
      </c>
      <c r="O220" s="18">
        <v>200042</v>
      </c>
      <c r="P220" s="19">
        <v>0</v>
      </c>
      <c r="Q220" s="5">
        <f t="shared" si="16"/>
        <v>613417</v>
      </c>
      <c r="R220" s="5">
        <f t="shared" si="17"/>
        <v>33738</v>
      </c>
      <c r="S220" s="34">
        <f t="shared" si="14"/>
        <v>0</v>
      </c>
    </row>
    <row r="221" spans="1:19" x14ac:dyDescent="0.5">
      <c r="A221" s="15">
        <v>213</v>
      </c>
      <c r="B221" s="14" t="s">
        <v>291</v>
      </c>
      <c r="C221" s="14" t="s">
        <v>28</v>
      </c>
      <c r="D221" s="14">
        <v>1669219</v>
      </c>
      <c r="E221" s="35">
        <v>81100</v>
      </c>
      <c r="F221" s="16">
        <v>4.858559601825764</v>
      </c>
      <c r="G221" s="19">
        <v>156268</v>
      </c>
      <c r="H221" s="19">
        <v>430474</v>
      </c>
      <c r="I221" s="19">
        <v>17167</v>
      </c>
      <c r="J221" s="19">
        <v>119187</v>
      </c>
      <c r="K221" s="19">
        <v>20636</v>
      </c>
      <c r="L221" s="19">
        <v>239886</v>
      </c>
      <c r="M221" s="5">
        <f t="shared" si="15"/>
        <v>827350</v>
      </c>
      <c r="N221" s="19">
        <v>555860</v>
      </c>
      <c r="O221" s="19">
        <v>257270</v>
      </c>
      <c r="P221" s="19">
        <v>28739</v>
      </c>
      <c r="Q221" s="5">
        <f t="shared" si="16"/>
        <v>841869</v>
      </c>
      <c r="R221" s="5">
        <f t="shared" si="17"/>
        <v>141749</v>
      </c>
      <c r="S221" s="34">
        <f t="shared" si="14"/>
        <v>0</v>
      </c>
    </row>
    <row r="222" spans="1:19" x14ac:dyDescent="0.5">
      <c r="A222" s="15">
        <v>214</v>
      </c>
      <c r="B222" s="14" t="s">
        <v>284</v>
      </c>
      <c r="C222" s="14" t="s">
        <v>28</v>
      </c>
      <c r="D222" s="14">
        <v>1048447</v>
      </c>
      <c r="E222" s="35">
        <v>109290</v>
      </c>
      <c r="F222" s="16">
        <v>10.423989004689794</v>
      </c>
      <c r="G222" s="19">
        <v>26816</v>
      </c>
      <c r="H222" s="19">
        <v>328775</v>
      </c>
      <c r="I222" s="19">
        <v>21613</v>
      </c>
      <c r="J222" s="19">
        <v>54750</v>
      </c>
      <c r="K222" s="19">
        <v>16538</v>
      </c>
      <c r="L222" s="19">
        <v>120315</v>
      </c>
      <c r="M222" s="5">
        <f t="shared" si="15"/>
        <v>541991</v>
      </c>
      <c r="N222" s="18">
        <v>247154</v>
      </c>
      <c r="O222" s="19">
        <v>145980</v>
      </c>
      <c r="P222" s="19">
        <v>113322</v>
      </c>
      <c r="Q222" s="5">
        <f t="shared" si="16"/>
        <v>506456</v>
      </c>
      <c r="R222" s="5">
        <f t="shared" si="17"/>
        <v>62351</v>
      </c>
      <c r="S222" s="34">
        <f t="shared" si="14"/>
        <v>0</v>
      </c>
    </row>
    <row r="223" spans="1:19" x14ac:dyDescent="0.5">
      <c r="A223" s="15">
        <v>215</v>
      </c>
      <c r="B223" s="14" t="s">
        <v>286</v>
      </c>
      <c r="C223" s="14" t="s">
        <v>28</v>
      </c>
      <c r="D223" s="14">
        <v>970702</v>
      </c>
      <c r="E223" s="35">
        <v>100594</v>
      </c>
      <c r="F223" s="16">
        <v>10.363015631985924</v>
      </c>
      <c r="G223" s="19">
        <v>59938</v>
      </c>
      <c r="H223" s="19">
        <v>393375</v>
      </c>
      <c r="I223" s="19">
        <v>14059</v>
      </c>
      <c r="J223" s="19">
        <v>65608</v>
      </c>
      <c r="K223" s="19">
        <v>5762</v>
      </c>
      <c r="L223" s="19">
        <v>0</v>
      </c>
      <c r="M223" s="5">
        <f t="shared" si="15"/>
        <v>478804</v>
      </c>
      <c r="N223" s="19">
        <v>206705</v>
      </c>
      <c r="O223" s="19">
        <v>164325</v>
      </c>
      <c r="P223" s="19">
        <v>120868</v>
      </c>
      <c r="Q223" s="5">
        <f t="shared" si="16"/>
        <v>491898</v>
      </c>
      <c r="R223" s="5">
        <f t="shared" si="17"/>
        <v>46844</v>
      </c>
      <c r="S223" s="34">
        <f t="shared" si="14"/>
        <v>0</v>
      </c>
    </row>
    <row r="224" spans="1:19" x14ac:dyDescent="0.5">
      <c r="A224" s="15">
        <v>216</v>
      </c>
      <c r="B224" s="14" t="s">
        <v>309</v>
      </c>
      <c r="C224" s="14" t="s">
        <v>24</v>
      </c>
      <c r="D224" s="14">
        <v>976072</v>
      </c>
      <c r="E224" s="35">
        <v>32679</v>
      </c>
      <c r="F224" s="16">
        <v>3.3480112122876182</v>
      </c>
      <c r="G224" s="19">
        <v>51930</v>
      </c>
      <c r="H224" s="19">
        <v>277743</v>
      </c>
      <c r="I224" s="19">
        <v>22514</v>
      </c>
      <c r="J224" s="19">
        <v>69982</v>
      </c>
      <c r="K224" s="19">
        <v>3420</v>
      </c>
      <c r="L224" s="19">
        <v>124002</v>
      </c>
      <c r="M224" s="5">
        <f t="shared" si="15"/>
        <v>497661</v>
      </c>
      <c r="N224" s="19">
        <v>238336</v>
      </c>
      <c r="O224" s="19">
        <v>118092</v>
      </c>
      <c r="P224" s="19">
        <v>121983</v>
      </c>
      <c r="Q224" s="5">
        <f t="shared" si="16"/>
        <v>478411</v>
      </c>
      <c r="R224" s="5">
        <f t="shared" si="17"/>
        <v>71180</v>
      </c>
      <c r="S224" s="34">
        <f t="shared" si="14"/>
        <v>0</v>
      </c>
    </row>
    <row r="225" spans="1:19" x14ac:dyDescent="0.5">
      <c r="A225" s="15">
        <v>217</v>
      </c>
      <c r="B225" s="14" t="s">
        <v>298</v>
      </c>
      <c r="C225" s="14" t="s">
        <v>24</v>
      </c>
      <c r="D225" s="14">
        <v>1200253</v>
      </c>
      <c r="E225" s="35">
        <v>112956</v>
      </c>
      <c r="F225" s="16">
        <v>9.4110158441595235</v>
      </c>
      <c r="G225" s="19">
        <v>75345</v>
      </c>
      <c r="H225" s="19">
        <v>370859</v>
      </c>
      <c r="I225" s="19">
        <v>53240</v>
      </c>
      <c r="J225" s="19">
        <v>73098</v>
      </c>
      <c r="K225" s="19">
        <v>20535</v>
      </c>
      <c r="L225" s="19">
        <v>146384</v>
      </c>
      <c r="M225" s="5">
        <f t="shared" si="15"/>
        <v>664116</v>
      </c>
      <c r="N225" s="18">
        <v>242773</v>
      </c>
      <c r="O225" s="19">
        <v>159896</v>
      </c>
      <c r="P225" s="19">
        <v>133468</v>
      </c>
      <c r="Q225" s="5">
        <f t="shared" si="16"/>
        <v>536137</v>
      </c>
      <c r="R225" s="5">
        <f t="shared" si="17"/>
        <v>203324</v>
      </c>
      <c r="S225" s="34">
        <f t="shared" si="14"/>
        <v>0</v>
      </c>
    </row>
    <row r="226" spans="1:19" x14ac:dyDescent="0.5">
      <c r="A226" s="15">
        <v>218</v>
      </c>
      <c r="B226" s="14" t="s">
        <v>302</v>
      </c>
      <c r="C226" s="14" t="s">
        <v>24</v>
      </c>
      <c r="D226" s="14">
        <v>1621812</v>
      </c>
      <c r="E226" s="35">
        <v>65572</v>
      </c>
      <c r="F226" s="16">
        <v>4.0431320029695179</v>
      </c>
      <c r="G226" s="19">
        <v>259780</v>
      </c>
      <c r="H226" s="19">
        <v>420022</v>
      </c>
      <c r="I226" s="19">
        <v>27058</v>
      </c>
      <c r="J226" s="19">
        <v>97617</v>
      </c>
      <c r="K226" s="19">
        <v>8777</v>
      </c>
      <c r="L226" s="19">
        <v>192916</v>
      </c>
      <c r="M226" s="5">
        <f t="shared" si="15"/>
        <v>746390</v>
      </c>
      <c r="N226" s="18">
        <v>380458</v>
      </c>
      <c r="O226" s="19">
        <v>259098</v>
      </c>
      <c r="P226" s="19">
        <v>235866</v>
      </c>
      <c r="Q226" s="5">
        <f t="shared" si="16"/>
        <v>875422</v>
      </c>
      <c r="R226" s="5">
        <f t="shared" si="17"/>
        <v>130748</v>
      </c>
      <c r="S226" s="34">
        <f t="shared" si="14"/>
        <v>0</v>
      </c>
    </row>
    <row r="227" spans="1:19" x14ac:dyDescent="0.5">
      <c r="A227" s="15">
        <v>219</v>
      </c>
      <c r="B227" s="14" t="s">
        <v>301</v>
      </c>
      <c r="C227" s="14" t="s">
        <v>24</v>
      </c>
      <c r="D227" s="14">
        <v>1726270</v>
      </c>
      <c r="E227" s="35">
        <v>64357</v>
      </c>
      <c r="F227" s="16">
        <v>3.7280958366883512</v>
      </c>
      <c r="G227" s="19">
        <v>165557</v>
      </c>
      <c r="H227" s="19">
        <v>461017</v>
      </c>
      <c r="I227" s="19">
        <v>17317</v>
      </c>
      <c r="J227" s="19">
        <v>109719</v>
      </c>
      <c r="K227" s="19">
        <v>9216</v>
      </c>
      <c r="L227" s="19">
        <v>261663</v>
      </c>
      <c r="M227" s="5">
        <f t="shared" si="15"/>
        <v>858932</v>
      </c>
      <c r="N227" s="19">
        <v>446015</v>
      </c>
      <c r="O227" s="19">
        <v>182744</v>
      </c>
      <c r="P227" s="19">
        <v>238579</v>
      </c>
      <c r="Q227" s="5">
        <f t="shared" si="16"/>
        <v>867338</v>
      </c>
      <c r="R227" s="5">
        <f t="shared" si="17"/>
        <v>157151</v>
      </c>
      <c r="S227" s="34">
        <f t="shared" si="14"/>
        <v>0</v>
      </c>
    </row>
    <row r="228" spans="1:19" x14ac:dyDescent="0.5">
      <c r="A228" s="15">
        <v>220</v>
      </c>
      <c r="B228" s="14" t="s">
        <v>306</v>
      </c>
      <c r="C228" s="14" t="s">
        <v>24</v>
      </c>
      <c r="D228" s="14">
        <v>729170</v>
      </c>
      <c r="E228" s="35">
        <v>15604</v>
      </c>
      <c r="F228" s="16">
        <v>2.1399673601492109</v>
      </c>
      <c r="G228" s="19">
        <v>87694</v>
      </c>
      <c r="H228" s="19">
        <v>245284</v>
      </c>
      <c r="I228" s="19">
        <v>14115</v>
      </c>
      <c r="J228" s="19">
        <v>62421</v>
      </c>
      <c r="K228" s="19">
        <v>14583</v>
      </c>
      <c r="L228" s="19">
        <v>10517</v>
      </c>
      <c r="M228" s="5">
        <f t="shared" si="15"/>
        <v>346920</v>
      </c>
      <c r="N228" s="19">
        <v>262099</v>
      </c>
      <c r="O228" s="19">
        <v>110953</v>
      </c>
      <c r="P228" s="19">
        <v>9198</v>
      </c>
      <c r="Q228" s="5">
        <f t="shared" si="16"/>
        <v>382250</v>
      </c>
      <c r="R228" s="5">
        <f t="shared" si="17"/>
        <v>52364</v>
      </c>
      <c r="S228" s="34">
        <f t="shared" si="14"/>
        <v>0</v>
      </c>
    </row>
    <row r="229" spans="1:19" x14ac:dyDescent="0.5">
      <c r="A229" s="15">
        <v>221</v>
      </c>
      <c r="B229" s="14" t="s">
        <v>311</v>
      </c>
      <c r="C229" s="14" t="s">
        <v>24</v>
      </c>
      <c r="D229" s="14">
        <v>1015438</v>
      </c>
      <c r="E229" s="35">
        <v>53966</v>
      </c>
      <c r="F229" s="16">
        <v>5.3145539166349893</v>
      </c>
      <c r="G229" s="19">
        <v>62134</v>
      </c>
      <c r="H229" s="19">
        <v>313388</v>
      </c>
      <c r="I229" s="19">
        <v>30796</v>
      </c>
      <c r="J229" s="19">
        <v>65639</v>
      </c>
      <c r="K229" s="19">
        <v>3404</v>
      </c>
      <c r="L229" s="19">
        <v>124943</v>
      </c>
      <c r="M229" s="5">
        <f t="shared" si="15"/>
        <v>538170</v>
      </c>
      <c r="N229" s="19">
        <v>357547</v>
      </c>
      <c r="O229" s="19">
        <v>119721</v>
      </c>
      <c r="P229" s="19">
        <v>0</v>
      </c>
      <c r="Q229" s="5">
        <f t="shared" si="16"/>
        <v>477268</v>
      </c>
      <c r="R229" s="5">
        <f t="shared" si="17"/>
        <v>123036</v>
      </c>
      <c r="S229" s="34">
        <f t="shared" si="14"/>
        <v>0</v>
      </c>
    </row>
    <row r="230" spans="1:19" x14ac:dyDescent="0.5">
      <c r="A230" s="15">
        <v>222</v>
      </c>
      <c r="B230" s="14" t="s">
        <v>304</v>
      </c>
      <c r="C230" s="14" t="s">
        <v>24</v>
      </c>
      <c r="D230" s="14">
        <v>1744900</v>
      </c>
      <c r="E230" s="35">
        <v>69956</v>
      </c>
      <c r="F230" s="16">
        <v>4.0091695799186198</v>
      </c>
      <c r="G230" s="19">
        <v>387027</v>
      </c>
      <c r="H230" s="19">
        <v>625436</v>
      </c>
      <c r="I230" s="19">
        <v>144798</v>
      </c>
      <c r="J230" s="19">
        <v>117452</v>
      </c>
      <c r="K230" s="19">
        <v>23462</v>
      </c>
      <c r="L230" s="19">
        <v>0</v>
      </c>
      <c r="M230" s="5">
        <f t="shared" si="15"/>
        <v>911148</v>
      </c>
      <c r="N230" s="19">
        <v>452393</v>
      </c>
      <c r="O230" s="19">
        <v>314684</v>
      </c>
      <c r="P230" s="19">
        <v>66675</v>
      </c>
      <c r="Q230" s="5">
        <f t="shared" si="16"/>
        <v>833752</v>
      </c>
      <c r="R230" s="5">
        <f t="shared" si="17"/>
        <v>464423</v>
      </c>
      <c r="S230" s="34">
        <f t="shared" si="14"/>
        <v>0</v>
      </c>
    </row>
    <row r="231" spans="1:19" x14ac:dyDescent="0.5">
      <c r="A231" s="15">
        <v>223</v>
      </c>
      <c r="B231" s="14" t="s">
        <v>313</v>
      </c>
      <c r="C231" s="14" t="s">
        <v>24</v>
      </c>
      <c r="D231" s="14">
        <v>1155778</v>
      </c>
      <c r="E231" s="35">
        <v>42828</v>
      </c>
      <c r="F231" s="16">
        <v>3.7055559112563143</v>
      </c>
      <c r="G231" s="19">
        <v>120649</v>
      </c>
      <c r="H231" s="19">
        <v>322572</v>
      </c>
      <c r="I231" s="19">
        <v>29840</v>
      </c>
      <c r="J231" s="19">
        <v>79244</v>
      </c>
      <c r="K231" s="19">
        <v>11079</v>
      </c>
      <c r="L231" s="19">
        <v>123143</v>
      </c>
      <c r="M231" s="5">
        <f t="shared" si="15"/>
        <v>565878</v>
      </c>
      <c r="N231" s="19">
        <v>290159</v>
      </c>
      <c r="O231" s="19">
        <v>122996</v>
      </c>
      <c r="P231" s="19">
        <v>176745</v>
      </c>
      <c r="Q231" s="5">
        <f t="shared" si="16"/>
        <v>589900</v>
      </c>
      <c r="R231" s="5">
        <f t="shared" si="17"/>
        <v>96627</v>
      </c>
      <c r="S231" s="34">
        <f t="shared" si="14"/>
        <v>0</v>
      </c>
    </row>
    <row r="232" spans="1:19" x14ac:dyDescent="0.5">
      <c r="A232" s="15">
        <v>224</v>
      </c>
      <c r="B232" s="14" t="s">
        <v>307</v>
      </c>
      <c r="C232" s="14" t="s">
        <v>24</v>
      </c>
      <c r="D232" s="14">
        <v>1581262</v>
      </c>
      <c r="E232" s="35">
        <v>32910</v>
      </c>
      <c r="F232" s="16">
        <v>2.081249027675363</v>
      </c>
      <c r="G232" s="19">
        <v>68750</v>
      </c>
      <c r="H232" s="19">
        <v>436773</v>
      </c>
      <c r="I232" s="19">
        <v>27203</v>
      </c>
      <c r="J232" s="19">
        <v>111798</v>
      </c>
      <c r="K232" s="19">
        <v>13511</v>
      </c>
      <c r="L232" s="19">
        <v>228032</v>
      </c>
      <c r="M232" s="5">
        <f t="shared" si="15"/>
        <v>817317</v>
      </c>
      <c r="N232" s="19">
        <v>612836</v>
      </c>
      <c r="O232" s="19">
        <v>151109</v>
      </c>
      <c r="P232" s="19">
        <v>0</v>
      </c>
      <c r="Q232" s="5">
        <f t="shared" si="16"/>
        <v>763945</v>
      </c>
      <c r="R232" s="5">
        <f t="shared" si="17"/>
        <v>122122</v>
      </c>
      <c r="S232" s="34">
        <f t="shared" si="14"/>
        <v>0</v>
      </c>
    </row>
    <row r="233" spans="1:19" x14ac:dyDescent="0.5">
      <c r="A233" s="15">
        <v>225</v>
      </c>
      <c r="B233" s="14" t="s">
        <v>314</v>
      </c>
      <c r="C233" s="14" t="s">
        <v>24</v>
      </c>
      <c r="D233" s="14">
        <v>968984</v>
      </c>
      <c r="E233" s="35">
        <v>141779</v>
      </c>
      <c r="F233" s="16">
        <v>14.631717345178041</v>
      </c>
      <c r="G233" s="19">
        <v>43938</v>
      </c>
      <c r="H233" s="19">
        <v>260250</v>
      </c>
      <c r="I233" s="19">
        <v>28949</v>
      </c>
      <c r="J233" s="19">
        <v>58511</v>
      </c>
      <c r="K233" s="19">
        <v>1296</v>
      </c>
      <c r="L233" s="19">
        <v>125173</v>
      </c>
      <c r="M233" s="5">
        <f t="shared" si="15"/>
        <v>474179</v>
      </c>
      <c r="N233" s="19">
        <v>388165</v>
      </c>
      <c r="O233" s="19">
        <v>106640</v>
      </c>
      <c r="P233" s="19">
        <v>0</v>
      </c>
      <c r="Q233" s="5">
        <f t="shared" si="16"/>
        <v>494805</v>
      </c>
      <c r="R233" s="5">
        <f t="shared" si="17"/>
        <v>23312</v>
      </c>
      <c r="S233" s="34">
        <f t="shared" si="14"/>
        <v>0</v>
      </c>
    </row>
    <row r="234" spans="1:19" x14ac:dyDescent="0.5">
      <c r="A234" s="15">
        <v>226</v>
      </c>
      <c r="B234" s="14" t="s">
        <v>310</v>
      </c>
      <c r="C234" s="14" t="s">
        <v>24</v>
      </c>
      <c r="D234" s="14">
        <v>1283503</v>
      </c>
      <c r="E234" s="35">
        <v>87635</v>
      </c>
      <c r="F234" s="16">
        <v>6.8277986105213628</v>
      </c>
      <c r="G234" s="19">
        <v>130837</v>
      </c>
      <c r="H234" s="19">
        <v>314432</v>
      </c>
      <c r="I234" s="19">
        <v>41982</v>
      </c>
      <c r="J234" s="19">
        <v>84983</v>
      </c>
      <c r="K234" s="19">
        <v>2432</v>
      </c>
      <c r="L234" s="19">
        <v>165888</v>
      </c>
      <c r="M234" s="5">
        <f t="shared" si="15"/>
        <v>609717</v>
      </c>
      <c r="N234" s="18">
        <v>321274</v>
      </c>
      <c r="O234" s="19">
        <v>165204</v>
      </c>
      <c r="P234" s="19">
        <v>187308</v>
      </c>
      <c r="Q234" s="5">
        <f t="shared" si="16"/>
        <v>673786</v>
      </c>
      <c r="R234" s="5">
        <f t="shared" si="17"/>
        <v>66768</v>
      </c>
      <c r="S234" s="34">
        <f t="shared" si="14"/>
        <v>0</v>
      </c>
    </row>
    <row r="235" spans="1:19" x14ac:dyDescent="0.5">
      <c r="A235" s="15">
        <v>227</v>
      </c>
      <c r="B235" s="14" t="s">
        <v>303</v>
      </c>
      <c r="C235" s="14" t="s">
        <v>24</v>
      </c>
      <c r="D235" s="14">
        <v>1592794</v>
      </c>
      <c r="E235" s="35">
        <v>85373</v>
      </c>
      <c r="F235" s="16">
        <v>5.3599523855564497</v>
      </c>
      <c r="G235" s="19">
        <v>184474</v>
      </c>
      <c r="H235" s="19">
        <v>425612</v>
      </c>
      <c r="I235" s="19">
        <v>22214</v>
      </c>
      <c r="J235" s="19">
        <v>96822</v>
      </c>
      <c r="K235" s="19">
        <v>4494</v>
      </c>
      <c r="L235" s="19">
        <v>252968</v>
      </c>
      <c r="M235" s="5">
        <f t="shared" si="15"/>
        <v>802110</v>
      </c>
      <c r="N235" s="19">
        <v>611316</v>
      </c>
      <c r="O235" s="19">
        <v>179368</v>
      </c>
      <c r="P235" s="19">
        <v>0</v>
      </c>
      <c r="Q235" s="5">
        <f t="shared" si="16"/>
        <v>790684</v>
      </c>
      <c r="R235" s="5">
        <f t="shared" si="17"/>
        <v>195900</v>
      </c>
      <c r="S235" s="34">
        <f t="shared" si="14"/>
        <v>0</v>
      </c>
    </row>
    <row r="236" spans="1:19" x14ac:dyDescent="0.5">
      <c r="A236" s="15">
        <v>228</v>
      </c>
      <c r="B236" s="14" t="s">
        <v>312</v>
      </c>
      <c r="C236" s="14" t="s">
        <v>24</v>
      </c>
      <c r="D236" s="14">
        <v>1602593</v>
      </c>
      <c r="E236" s="35">
        <v>29308</v>
      </c>
      <c r="F236" s="16">
        <v>1.8287862233268208</v>
      </c>
      <c r="G236" s="19">
        <v>50106</v>
      </c>
      <c r="H236" s="19">
        <v>412624</v>
      </c>
      <c r="I236" s="19">
        <v>113109</v>
      </c>
      <c r="J236" s="19">
        <v>108545</v>
      </c>
      <c r="K236" s="19">
        <v>10614</v>
      </c>
      <c r="L236" s="19">
        <v>193594</v>
      </c>
      <c r="M236" s="5">
        <f t="shared" si="15"/>
        <v>838486</v>
      </c>
      <c r="N236" s="19">
        <v>641854</v>
      </c>
      <c r="O236" s="18">
        <v>122253</v>
      </c>
      <c r="P236" s="19">
        <v>0</v>
      </c>
      <c r="Q236" s="5">
        <f t="shared" si="16"/>
        <v>764107</v>
      </c>
      <c r="R236" s="5">
        <f t="shared" si="17"/>
        <v>124485</v>
      </c>
      <c r="S236" s="34">
        <f t="shared" si="14"/>
        <v>0</v>
      </c>
    </row>
    <row r="237" spans="1:19" x14ac:dyDescent="0.5">
      <c r="A237" s="15">
        <v>229</v>
      </c>
      <c r="B237" s="14" t="s">
        <v>308</v>
      </c>
      <c r="C237" s="14" t="s">
        <v>24</v>
      </c>
      <c r="D237" s="14">
        <v>1132316</v>
      </c>
      <c r="E237" s="35">
        <v>27786</v>
      </c>
      <c r="F237" s="16">
        <v>2.4539086262138836</v>
      </c>
      <c r="G237" s="19">
        <v>183182</v>
      </c>
      <c r="H237" s="19">
        <v>427764</v>
      </c>
      <c r="I237" s="19">
        <v>34641</v>
      </c>
      <c r="J237" s="19">
        <v>71688</v>
      </c>
      <c r="K237" s="19">
        <v>8240</v>
      </c>
      <c r="L237" s="19">
        <v>2356</v>
      </c>
      <c r="M237" s="5">
        <f t="shared" si="15"/>
        <v>544689</v>
      </c>
      <c r="N237" s="19">
        <v>441053</v>
      </c>
      <c r="O237" s="19">
        <v>146574</v>
      </c>
      <c r="P237" s="19">
        <v>0</v>
      </c>
      <c r="Q237" s="5">
        <f t="shared" si="16"/>
        <v>587627</v>
      </c>
      <c r="R237" s="5">
        <f t="shared" si="17"/>
        <v>140244</v>
      </c>
      <c r="S237" s="34">
        <f t="shared" si="14"/>
        <v>0</v>
      </c>
    </row>
    <row r="238" spans="1:19" x14ac:dyDescent="0.5">
      <c r="A238" s="15">
        <v>230</v>
      </c>
      <c r="B238" s="14" t="s">
        <v>300</v>
      </c>
      <c r="C238" s="14" t="s">
        <v>24</v>
      </c>
      <c r="D238" s="14">
        <v>928735</v>
      </c>
      <c r="E238" s="35">
        <v>48324</v>
      </c>
      <c r="F238" s="16">
        <v>5.2032065120836402</v>
      </c>
      <c r="G238" s="19">
        <v>307058</v>
      </c>
      <c r="H238" s="19">
        <v>260056</v>
      </c>
      <c r="I238" s="19">
        <v>24043</v>
      </c>
      <c r="J238" s="19">
        <v>58943</v>
      </c>
      <c r="K238" s="19">
        <v>1021</v>
      </c>
      <c r="L238" s="19">
        <v>127935</v>
      </c>
      <c r="M238" s="5">
        <f t="shared" si="15"/>
        <v>471998</v>
      </c>
      <c r="N238" s="19">
        <v>212172</v>
      </c>
      <c r="O238" s="18">
        <v>143608</v>
      </c>
      <c r="P238" s="19">
        <v>100957</v>
      </c>
      <c r="Q238" s="5">
        <f t="shared" si="16"/>
        <v>456737</v>
      </c>
      <c r="R238" s="5">
        <f t="shared" si="17"/>
        <v>322319</v>
      </c>
      <c r="S238" s="34">
        <f t="shared" si="14"/>
        <v>0</v>
      </c>
    </row>
    <row r="239" spans="1:19" x14ac:dyDescent="0.5">
      <c r="A239" s="15">
        <v>231</v>
      </c>
      <c r="B239" s="14" t="s">
        <v>305</v>
      </c>
      <c r="C239" s="14" t="s">
        <v>24</v>
      </c>
      <c r="D239" s="14">
        <v>1331649</v>
      </c>
      <c r="E239" s="35">
        <v>61960</v>
      </c>
      <c r="F239" s="16">
        <v>4.6528777478149275</v>
      </c>
      <c r="G239" s="19">
        <v>53232</v>
      </c>
      <c r="H239" s="19">
        <v>359124</v>
      </c>
      <c r="I239" s="19">
        <v>45947</v>
      </c>
      <c r="J239" s="19">
        <v>99271</v>
      </c>
      <c r="K239" s="19">
        <v>10702</v>
      </c>
      <c r="L239" s="19">
        <v>161126</v>
      </c>
      <c r="M239" s="5">
        <f t="shared" si="15"/>
        <v>676170</v>
      </c>
      <c r="N239" s="19">
        <v>315028</v>
      </c>
      <c r="O239" s="19">
        <v>146403</v>
      </c>
      <c r="P239" s="19">
        <v>194048</v>
      </c>
      <c r="Q239" s="5">
        <f t="shared" si="16"/>
        <v>655479</v>
      </c>
      <c r="R239" s="5">
        <f t="shared" si="17"/>
        <v>73923</v>
      </c>
      <c r="S239" s="34">
        <f t="shared" si="14"/>
        <v>0</v>
      </c>
    </row>
    <row r="240" spans="1:19" x14ac:dyDescent="0.5">
      <c r="A240" s="15">
        <v>232</v>
      </c>
      <c r="B240" s="14" t="s">
        <v>299</v>
      </c>
      <c r="C240" s="14" t="s">
        <v>24</v>
      </c>
      <c r="D240" s="14">
        <v>1883888</v>
      </c>
      <c r="E240" s="35">
        <v>32793</v>
      </c>
      <c r="F240" s="16">
        <v>1.7407085771553299</v>
      </c>
      <c r="G240" s="19">
        <v>152448</v>
      </c>
      <c r="H240" s="19">
        <v>495862</v>
      </c>
      <c r="I240" s="19">
        <v>22606</v>
      </c>
      <c r="J240" s="19">
        <v>120948</v>
      </c>
      <c r="K240" s="19">
        <v>28601</v>
      </c>
      <c r="L240" s="19">
        <v>287371</v>
      </c>
      <c r="M240" s="5">
        <f t="shared" si="15"/>
        <v>955388</v>
      </c>
      <c r="N240" s="19">
        <v>506653</v>
      </c>
      <c r="O240" s="19">
        <v>152424</v>
      </c>
      <c r="P240" s="19">
        <v>269423</v>
      </c>
      <c r="Q240" s="5">
        <f t="shared" si="16"/>
        <v>928500</v>
      </c>
      <c r="R240" s="5">
        <f t="shared" si="17"/>
        <v>179336</v>
      </c>
      <c r="S240" s="34">
        <f t="shared" si="14"/>
        <v>0</v>
      </c>
    </row>
    <row r="241" spans="1:19" x14ac:dyDescent="0.5">
      <c r="A241" s="15">
        <v>233</v>
      </c>
      <c r="B241" s="14" t="s">
        <v>843</v>
      </c>
      <c r="C241" s="14" t="s">
        <v>27</v>
      </c>
      <c r="D241" s="14">
        <v>829509</v>
      </c>
      <c r="E241" s="35">
        <v>24406</v>
      </c>
      <c r="F241" s="16">
        <v>2.9422224472549425</v>
      </c>
      <c r="G241" s="19">
        <v>65136</v>
      </c>
      <c r="H241" s="19">
        <v>235798</v>
      </c>
      <c r="I241" s="19">
        <v>16663</v>
      </c>
      <c r="J241" s="19">
        <v>62734</v>
      </c>
      <c r="K241" s="19">
        <v>3630</v>
      </c>
      <c r="L241" s="19">
        <v>108717</v>
      </c>
      <c r="M241" s="5">
        <f t="shared" si="15"/>
        <v>427542</v>
      </c>
      <c r="N241" s="19">
        <v>268193</v>
      </c>
      <c r="O241" s="18">
        <v>131376</v>
      </c>
      <c r="P241" s="19">
        <v>2398</v>
      </c>
      <c r="Q241" s="5">
        <f t="shared" si="16"/>
        <v>401967</v>
      </c>
      <c r="R241" s="5">
        <f t="shared" si="17"/>
        <v>90711</v>
      </c>
      <c r="S241" s="34">
        <f t="shared" si="14"/>
        <v>0</v>
      </c>
    </row>
    <row r="242" spans="1:19" x14ac:dyDescent="0.5">
      <c r="A242" s="15">
        <v>234</v>
      </c>
      <c r="B242" s="14" t="s">
        <v>331</v>
      </c>
      <c r="C242" s="14" t="s">
        <v>27</v>
      </c>
      <c r="D242" s="14">
        <v>2211888</v>
      </c>
      <c r="E242" s="35">
        <v>27083</v>
      </c>
      <c r="F242" s="16">
        <v>1.2244290850169628</v>
      </c>
      <c r="G242" s="19">
        <v>146792</v>
      </c>
      <c r="H242" s="19">
        <v>574110</v>
      </c>
      <c r="I242" s="19">
        <v>15132</v>
      </c>
      <c r="J242" s="19">
        <v>145322</v>
      </c>
      <c r="K242" s="19">
        <v>123549</v>
      </c>
      <c r="L242" s="19">
        <v>267591</v>
      </c>
      <c r="M242" s="5">
        <f t="shared" si="15"/>
        <v>1125704</v>
      </c>
      <c r="N242" s="19">
        <v>698024</v>
      </c>
      <c r="O242" s="18">
        <v>374803</v>
      </c>
      <c r="P242" s="19">
        <v>13357</v>
      </c>
      <c r="Q242" s="5">
        <f t="shared" si="16"/>
        <v>1086184</v>
      </c>
      <c r="R242" s="5">
        <f t="shared" si="17"/>
        <v>186312</v>
      </c>
      <c r="S242" s="34">
        <f t="shared" si="14"/>
        <v>0</v>
      </c>
    </row>
    <row r="243" spans="1:19" x14ac:dyDescent="0.5">
      <c r="A243" s="15">
        <v>235</v>
      </c>
      <c r="B243" s="14" t="s">
        <v>326</v>
      </c>
      <c r="C243" s="14" t="s">
        <v>27</v>
      </c>
      <c r="D243" s="14">
        <v>1523296</v>
      </c>
      <c r="E243" s="35">
        <v>100223</v>
      </c>
      <c r="F243" s="16">
        <v>6.5793516164947592</v>
      </c>
      <c r="G243" s="19">
        <v>61349</v>
      </c>
      <c r="H243" s="19">
        <v>445094</v>
      </c>
      <c r="I243" s="19">
        <v>21174</v>
      </c>
      <c r="J243" s="19">
        <v>99718</v>
      </c>
      <c r="K243" s="19">
        <v>4941</v>
      </c>
      <c r="L243" s="19">
        <v>199263</v>
      </c>
      <c r="M243" s="5">
        <f t="shared" si="15"/>
        <v>770190</v>
      </c>
      <c r="N243" s="19">
        <v>335695</v>
      </c>
      <c r="O243" s="19">
        <v>214408</v>
      </c>
      <c r="P243" s="19">
        <v>203003</v>
      </c>
      <c r="Q243" s="5">
        <f t="shared" si="16"/>
        <v>753106</v>
      </c>
      <c r="R243" s="5">
        <f t="shared" si="17"/>
        <v>78433</v>
      </c>
      <c r="S243" s="34">
        <f t="shared" si="14"/>
        <v>0</v>
      </c>
    </row>
    <row r="244" spans="1:19" x14ac:dyDescent="0.5">
      <c r="A244" s="15">
        <v>236</v>
      </c>
      <c r="B244" s="14" t="s">
        <v>329</v>
      </c>
      <c r="C244" s="14" t="s">
        <v>27</v>
      </c>
      <c r="D244" s="14">
        <v>1262461</v>
      </c>
      <c r="E244" s="35">
        <v>94809</v>
      </c>
      <c r="F244" s="16">
        <v>7.5098557499994056</v>
      </c>
      <c r="G244" s="19">
        <v>150279</v>
      </c>
      <c r="H244" s="19">
        <v>372135</v>
      </c>
      <c r="I244" s="19">
        <v>14368</v>
      </c>
      <c r="J244" s="19">
        <v>104795</v>
      </c>
      <c r="K244" s="19">
        <v>7719</v>
      </c>
      <c r="L244" s="19">
        <v>162194</v>
      </c>
      <c r="M244" s="5">
        <f t="shared" si="15"/>
        <v>661211</v>
      </c>
      <c r="N244" s="18">
        <v>408291</v>
      </c>
      <c r="O244" s="18">
        <v>192959</v>
      </c>
      <c r="P244" s="19">
        <v>0</v>
      </c>
      <c r="Q244" s="5">
        <f t="shared" si="16"/>
        <v>601250</v>
      </c>
      <c r="R244" s="5">
        <f t="shared" si="17"/>
        <v>210240</v>
      </c>
      <c r="S244" s="34">
        <f t="shared" si="14"/>
        <v>0</v>
      </c>
    </row>
    <row r="245" spans="1:19" x14ac:dyDescent="0.5">
      <c r="A245" s="15">
        <v>237</v>
      </c>
      <c r="B245" s="14" t="s">
        <v>323</v>
      </c>
      <c r="C245" s="14" t="s">
        <v>27</v>
      </c>
      <c r="D245" s="14">
        <v>904426</v>
      </c>
      <c r="E245" s="35">
        <v>47297</v>
      </c>
      <c r="F245" s="16">
        <v>5.2295046803165768</v>
      </c>
      <c r="G245" s="19">
        <v>110008</v>
      </c>
      <c r="H245" s="19">
        <v>308352</v>
      </c>
      <c r="I245" s="19">
        <v>21963</v>
      </c>
      <c r="J245" s="19">
        <v>67062</v>
      </c>
      <c r="K245" s="19">
        <v>5257</v>
      </c>
      <c r="L245" s="19">
        <v>11354</v>
      </c>
      <c r="M245" s="5">
        <f t="shared" si="15"/>
        <v>413988</v>
      </c>
      <c r="N245" s="19">
        <v>265386</v>
      </c>
      <c r="O245" s="19">
        <v>143485</v>
      </c>
      <c r="P245" s="19">
        <v>81567</v>
      </c>
      <c r="Q245" s="5">
        <f t="shared" si="16"/>
        <v>490438</v>
      </c>
      <c r="R245" s="5">
        <f t="shared" si="17"/>
        <v>33558</v>
      </c>
      <c r="S245" s="34">
        <f t="shared" si="14"/>
        <v>0</v>
      </c>
    </row>
    <row r="246" spans="1:19" x14ac:dyDescent="0.5">
      <c r="A246" s="15">
        <v>238</v>
      </c>
      <c r="B246" s="14" t="s">
        <v>844</v>
      </c>
      <c r="C246" s="14" t="s">
        <v>27</v>
      </c>
      <c r="D246" s="14">
        <v>976653</v>
      </c>
      <c r="E246" s="35">
        <v>26320</v>
      </c>
      <c r="F246" s="16">
        <v>2.6949182565353302</v>
      </c>
      <c r="G246" s="19">
        <v>648</v>
      </c>
      <c r="H246" s="19">
        <v>305030</v>
      </c>
      <c r="I246" s="19">
        <v>9734</v>
      </c>
      <c r="J246" s="19">
        <v>71746</v>
      </c>
      <c r="K246" s="19">
        <v>7704</v>
      </c>
      <c r="L246" s="19">
        <v>125279</v>
      </c>
      <c r="M246" s="5">
        <f t="shared" si="15"/>
        <v>519493</v>
      </c>
      <c r="N246" s="19">
        <v>298603</v>
      </c>
      <c r="O246" s="18">
        <v>158557</v>
      </c>
      <c r="P246" s="19">
        <v>0</v>
      </c>
      <c r="Q246" s="5">
        <f t="shared" si="16"/>
        <v>457160</v>
      </c>
      <c r="R246" s="5">
        <f t="shared" si="17"/>
        <v>62981</v>
      </c>
      <c r="S246" s="34">
        <f t="shared" si="14"/>
        <v>0</v>
      </c>
    </row>
    <row r="247" spans="1:19" x14ac:dyDescent="0.5">
      <c r="A247" s="15">
        <v>239</v>
      </c>
      <c r="B247" s="14" t="s">
        <v>845</v>
      </c>
      <c r="C247" s="14" t="s">
        <v>27</v>
      </c>
      <c r="D247" s="14">
        <v>1349466</v>
      </c>
      <c r="E247" s="35">
        <v>67248</v>
      </c>
      <c r="F247" s="16">
        <v>4.9833045071161477</v>
      </c>
      <c r="G247" s="19">
        <v>71847</v>
      </c>
      <c r="H247" s="19">
        <v>498197</v>
      </c>
      <c r="I247" s="19">
        <v>14421</v>
      </c>
      <c r="J247" s="19">
        <v>0</v>
      </c>
      <c r="K247" s="19">
        <v>2855</v>
      </c>
      <c r="L247" s="19">
        <v>150285</v>
      </c>
      <c r="M247" s="5">
        <f t="shared" si="15"/>
        <v>665758</v>
      </c>
      <c r="N247" s="19">
        <v>272339</v>
      </c>
      <c r="O247" s="19">
        <v>174194</v>
      </c>
      <c r="P247" s="19">
        <v>237175</v>
      </c>
      <c r="Q247" s="5">
        <f t="shared" si="16"/>
        <v>683708</v>
      </c>
      <c r="R247" s="5">
        <f t="shared" si="17"/>
        <v>53897</v>
      </c>
      <c r="S247" s="34">
        <f t="shared" si="14"/>
        <v>0</v>
      </c>
    </row>
    <row r="248" spans="1:19" x14ac:dyDescent="0.5">
      <c r="A248" s="15">
        <v>240</v>
      </c>
      <c r="B248" s="14" t="s">
        <v>315</v>
      </c>
      <c r="C248" s="14" t="s">
        <v>27</v>
      </c>
      <c r="D248" s="14">
        <v>1690613</v>
      </c>
      <c r="E248" s="35">
        <v>45254</v>
      </c>
      <c r="F248" s="16">
        <v>2.6767805523795216</v>
      </c>
      <c r="G248" s="19">
        <v>414498</v>
      </c>
      <c r="H248" s="19">
        <v>456842</v>
      </c>
      <c r="I248" s="19">
        <v>12602</v>
      </c>
      <c r="J248" s="19">
        <v>144539</v>
      </c>
      <c r="K248" s="19">
        <v>14057</v>
      </c>
      <c r="L248" s="19">
        <v>206700</v>
      </c>
      <c r="M248" s="5">
        <f t="shared" si="15"/>
        <v>834740</v>
      </c>
      <c r="N248" s="19">
        <v>543393</v>
      </c>
      <c r="O248" s="18">
        <v>303497</v>
      </c>
      <c r="P248" s="19">
        <v>8983</v>
      </c>
      <c r="Q248" s="5">
        <f t="shared" si="16"/>
        <v>855873</v>
      </c>
      <c r="R248" s="5">
        <f t="shared" si="17"/>
        <v>393365</v>
      </c>
      <c r="S248" s="34">
        <f t="shared" si="14"/>
        <v>0</v>
      </c>
    </row>
    <row r="249" spans="1:19" x14ac:dyDescent="0.5">
      <c r="A249" s="15">
        <v>241</v>
      </c>
      <c r="B249" s="14" t="s">
        <v>330</v>
      </c>
      <c r="C249" s="14" t="s">
        <v>27</v>
      </c>
      <c r="D249" s="14">
        <v>2241206</v>
      </c>
      <c r="E249" s="35">
        <v>156917</v>
      </c>
      <c r="F249" s="16">
        <v>7.0014536816339055</v>
      </c>
      <c r="G249" s="19">
        <v>212124</v>
      </c>
      <c r="H249" s="19">
        <v>523732</v>
      </c>
      <c r="I249" s="19">
        <v>25112</v>
      </c>
      <c r="J249" s="19">
        <v>137059</v>
      </c>
      <c r="K249" s="19">
        <v>25932</v>
      </c>
      <c r="L249" s="19">
        <v>309161</v>
      </c>
      <c r="M249" s="5">
        <f t="shared" si="15"/>
        <v>1020996</v>
      </c>
      <c r="N249" s="19">
        <v>507213</v>
      </c>
      <c r="O249" s="19">
        <v>297768</v>
      </c>
      <c r="P249" s="19">
        <v>415229</v>
      </c>
      <c r="Q249" s="5">
        <f t="shared" si="16"/>
        <v>1220210</v>
      </c>
      <c r="R249" s="5">
        <f t="shared" si="17"/>
        <v>12910</v>
      </c>
      <c r="S249" s="34">
        <f t="shared" si="14"/>
        <v>0</v>
      </c>
    </row>
    <row r="250" spans="1:19" x14ac:dyDescent="0.5">
      <c r="A250" s="15">
        <v>242</v>
      </c>
      <c r="B250" s="14" t="s">
        <v>325</v>
      </c>
      <c r="C250" s="14" t="s">
        <v>27</v>
      </c>
      <c r="D250" s="14">
        <v>1279977</v>
      </c>
      <c r="E250" s="35">
        <v>67847</v>
      </c>
      <c r="F250" s="16">
        <v>5.3006421209131096</v>
      </c>
      <c r="G250" s="19">
        <v>87662</v>
      </c>
      <c r="H250" s="19">
        <v>376760</v>
      </c>
      <c r="I250" s="19">
        <v>31982</v>
      </c>
      <c r="J250" s="19">
        <v>88904</v>
      </c>
      <c r="K250" s="19">
        <v>3154</v>
      </c>
      <c r="L250" s="19">
        <v>188127</v>
      </c>
      <c r="M250" s="5">
        <f t="shared" si="15"/>
        <v>688927</v>
      </c>
      <c r="N250" s="19">
        <v>287578</v>
      </c>
      <c r="O250" s="18">
        <v>131007</v>
      </c>
      <c r="P250" s="19">
        <v>172465</v>
      </c>
      <c r="Q250" s="5">
        <f t="shared" si="16"/>
        <v>591050</v>
      </c>
      <c r="R250" s="5">
        <f t="shared" si="17"/>
        <v>185539</v>
      </c>
      <c r="S250" s="34">
        <f t="shared" si="14"/>
        <v>0</v>
      </c>
    </row>
    <row r="251" spans="1:19" x14ac:dyDescent="0.5">
      <c r="A251" s="15">
        <v>243</v>
      </c>
      <c r="B251" s="14" t="s">
        <v>319</v>
      </c>
      <c r="C251" s="14" t="s">
        <v>27</v>
      </c>
      <c r="D251" s="14">
        <v>844342</v>
      </c>
      <c r="E251" s="35">
        <v>76020</v>
      </c>
      <c r="F251" s="16">
        <v>9.003460682993385</v>
      </c>
      <c r="G251" s="19">
        <v>14892</v>
      </c>
      <c r="H251" s="19">
        <v>239417</v>
      </c>
      <c r="I251" s="19">
        <v>18828</v>
      </c>
      <c r="J251" s="19">
        <v>62103</v>
      </c>
      <c r="K251" s="19">
        <v>7264</v>
      </c>
      <c r="L251" s="19">
        <v>98083</v>
      </c>
      <c r="M251" s="5">
        <f t="shared" si="15"/>
        <v>425695</v>
      </c>
      <c r="N251" s="19">
        <v>294139</v>
      </c>
      <c r="O251" s="18">
        <v>124508</v>
      </c>
      <c r="P251" s="19">
        <v>0</v>
      </c>
      <c r="Q251" s="5">
        <f t="shared" si="16"/>
        <v>418647</v>
      </c>
      <c r="R251" s="5">
        <f t="shared" si="17"/>
        <v>21940</v>
      </c>
      <c r="S251" s="34">
        <f t="shared" si="14"/>
        <v>0</v>
      </c>
    </row>
    <row r="252" spans="1:19" x14ac:dyDescent="0.5">
      <c r="A252" s="15">
        <v>244</v>
      </c>
      <c r="B252" s="14" t="s">
        <v>327</v>
      </c>
      <c r="C252" s="14" t="s">
        <v>27</v>
      </c>
      <c r="D252" s="14">
        <v>1076642</v>
      </c>
      <c r="E252" s="35">
        <v>57569</v>
      </c>
      <c r="F252" s="16">
        <v>5.3470884472275833</v>
      </c>
      <c r="G252" s="19">
        <v>221009</v>
      </c>
      <c r="H252" s="19">
        <v>263409</v>
      </c>
      <c r="I252" s="19">
        <v>11859</v>
      </c>
      <c r="J252" s="19">
        <v>80688</v>
      </c>
      <c r="K252" s="19">
        <v>25622</v>
      </c>
      <c r="L252" s="19">
        <v>153451</v>
      </c>
      <c r="M252" s="5">
        <f t="shared" si="15"/>
        <v>535029</v>
      </c>
      <c r="N252" s="19">
        <v>209767</v>
      </c>
      <c r="O252" s="19">
        <v>177970</v>
      </c>
      <c r="P252" s="18">
        <v>153876</v>
      </c>
      <c r="Q252" s="5">
        <f t="shared" si="16"/>
        <v>541613</v>
      </c>
      <c r="R252" s="5">
        <f t="shared" si="17"/>
        <v>214425</v>
      </c>
      <c r="S252" s="34">
        <f t="shared" si="14"/>
        <v>0</v>
      </c>
    </row>
    <row r="253" spans="1:19" x14ac:dyDescent="0.5">
      <c r="A253" s="15">
        <v>245</v>
      </c>
      <c r="B253" s="14" t="s">
        <v>318</v>
      </c>
      <c r="C253" s="14" t="s">
        <v>27</v>
      </c>
      <c r="D253" s="14">
        <v>852349</v>
      </c>
      <c r="E253" s="35">
        <v>91469</v>
      </c>
      <c r="F253" s="16">
        <v>10.731402277705495</v>
      </c>
      <c r="G253" s="19">
        <v>24235</v>
      </c>
      <c r="H253" s="19">
        <v>329849</v>
      </c>
      <c r="I253" s="19">
        <v>23301</v>
      </c>
      <c r="J253" s="19">
        <v>67711</v>
      </c>
      <c r="K253" s="19">
        <v>1700</v>
      </c>
      <c r="L253" s="19">
        <v>5616</v>
      </c>
      <c r="M253" s="5">
        <f t="shared" si="15"/>
        <v>428177</v>
      </c>
      <c r="N253" s="19">
        <v>197577</v>
      </c>
      <c r="O253" s="19">
        <v>118229</v>
      </c>
      <c r="P253" s="18">
        <v>108366</v>
      </c>
      <c r="Q253" s="5">
        <f t="shared" si="16"/>
        <v>424172</v>
      </c>
      <c r="R253" s="5">
        <f t="shared" si="17"/>
        <v>28240</v>
      </c>
      <c r="S253" s="34">
        <f t="shared" si="14"/>
        <v>0</v>
      </c>
    </row>
    <row r="254" spans="1:19" x14ac:dyDescent="0.5">
      <c r="A254" s="15">
        <v>246</v>
      </c>
      <c r="B254" s="14" t="s">
        <v>328</v>
      </c>
      <c r="C254" s="14" t="s">
        <v>27</v>
      </c>
      <c r="D254" s="14">
        <v>2099755</v>
      </c>
      <c r="E254" s="35">
        <v>38396</v>
      </c>
      <c r="F254" s="16">
        <v>1.8285942883812634</v>
      </c>
      <c r="G254" s="19">
        <v>130670</v>
      </c>
      <c r="H254" s="19">
        <v>500809</v>
      </c>
      <c r="I254" s="19">
        <v>31742</v>
      </c>
      <c r="J254" s="19">
        <v>107444</v>
      </c>
      <c r="K254" s="19">
        <v>21785</v>
      </c>
      <c r="L254" s="19">
        <v>387010</v>
      </c>
      <c r="M254" s="5">
        <f t="shared" si="15"/>
        <v>1048790</v>
      </c>
      <c r="N254" s="19">
        <v>631257</v>
      </c>
      <c r="O254" s="19">
        <v>402082</v>
      </c>
      <c r="P254" s="18">
        <v>17626</v>
      </c>
      <c r="Q254" s="5">
        <f t="shared" si="16"/>
        <v>1050965</v>
      </c>
      <c r="R254" s="5">
        <f t="shared" si="17"/>
        <v>128495</v>
      </c>
      <c r="S254" s="34">
        <f t="shared" si="14"/>
        <v>0</v>
      </c>
    </row>
    <row r="255" spans="1:19" x14ac:dyDescent="0.5">
      <c r="A255" s="15">
        <v>247</v>
      </c>
      <c r="B255" s="14" t="s">
        <v>320</v>
      </c>
      <c r="C255" s="14" t="s">
        <v>27</v>
      </c>
      <c r="D255" s="14">
        <v>1100061</v>
      </c>
      <c r="E255" s="35">
        <v>62656</v>
      </c>
      <c r="F255" s="16">
        <v>5.6956841484244967</v>
      </c>
      <c r="G255" s="19">
        <v>127317</v>
      </c>
      <c r="H255" s="19">
        <v>293541</v>
      </c>
      <c r="I255" s="19">
        <v>9503</v>
      </c>
      <c r="J255" s="19">
        <v>68452</v>
      </c>
      <c r="K255" s="19">
        <v>4133</v>
      </c>
      <c r="L255" s="19">
        <v>150336</v>
      </c>
      <c r="M255" s="5">
        <f t="shared" si="15"/>
        <v>525965</v>
      </c>
      <c r="N255" s="19">
        <v>326668</v>
      </c>
      <c r="O255" s="19">
        <v>235684</v>
      </c>
      <c r="P255" s="18">
        <v>11744</v>
      </c>
      <c r="Q255" s="5">
        <f t="shared" si="16"/>
        <v>574096</v>
      </c>
      <c r="R255" s="5">
        <f t="shared" si="17"/>
        <v>79186</v>
      </c>
      <c r="S255" s="34">
        <f t="shared" si="14"/>
        <v>0</v>
      </c>
    </row>
    <row r="256" spans="1:19" x14ac:dyDescent="0.5">
      <c r="A256" s="15">
        <v>248</v>
      </c>
      <c r="B256" s="14" t="s">
        <v>332</v>
      </c>
      <c r="C256" s="14" t="s">
        <v>27</v>
      </c>
      <c r="D256" s="14">
        <v>1348348</v>
      </c>
      <c r="E256" s="35">
        <v>126987</v>
      </c>
      <c r="F256" s="16">
        <v>9.4179692482949502</v>
      </c>
      <c r="G256" s="19">
        <v>68180</v>
      </c>
      <c r="H256" s="19">
        <v>395888</v>
      </c>
      <c r="I256" s="19">
        <v>19978</v>
      </c>
      <c r="J256" s="19">
        <v>90811</v>
      </c>
      <c r="K256" s="19">
        <v>16627</v>
      </c>
      <c r="L256" s="19">
        <v>161997</v>
      </c>
      <c r="M256" s="5">
        <f t="shared" si="15"/>
        <v>685301</v>
      </c>
      <c r="N256" s="19">
        <v>518070</v>
      </c>
      <c r="O256" s="18">
        <v>144977</v>
      </c>
      <c r="P256" s="19">
        <v>0</v>
      </c>
      <c r="Q256" s="5">
        <f t="shared" si="16"/>
        <v>663047</v>
      </c>
      <c r="R256" s="5">
        <f t="shared" si="17"/>
        <v>90434</v>
      </c>
      <c r="S256" s="34">
        <f t="shared" si="14"/>
        <v>0</v>
      </c>
    </row>
    <row r="257" spans="1:19" x14ac:dyDescent="0.5">
      <c r="A257" s="15">
        <v>249</v>
      </c>
      <c r="B257" s="14" t="s">
        <v>321</v>
      </c>
      <c r="C257" s="14" t="s">
        <v>27</v>
      </c>
      <c r="D257" s="14">
        <v>837139</v>
      </c>
      <c r="E257" s="35">
        <v>92173</v>
      </c>
      <c r="F257" s="16">
        <v>11.010477352028754</v>
      </c>
      <c r="G257" s="19">
        <v>123936</v>
      </c>
      <c r="H257" s="19">
        <v>206592</v>
      </c>
      <c r="I257" s="19">
        <v>28610</v>
      </c>
      <c r="J257" s="19">
        <v>59528</v>
      </c>
      <c r="K257" s="19">
        <v>4846</v>
      </c>
      <c r="L257" s="19">
        <v>94239</v>
      </c>
      <c r="M257" s="5">
        <f t="shared" si="15"/>
        <v>393815</v>
      </c>
      <c r="N257" s="19">
        <v>261165</v>
      </c>
      <c r="O257" s="19">
        <v>182159</v>
      </c>
      <c r="P257" s="19">
        <v>0</v>
      </c>
      <c r="Q257" s="5">
        <f t="shared" si="16"/>
        <v>443324</v>
      </c>
      <c r="R257" s="5">
        <f t="shared" si="17"/>
        <v>74427</v>
      </c>
      <c r="S257" s="34">
        <f t="shared" si="14"/>
        <v>0</v>
      </c>
    </row>
    <row r="258" spans="1:19" x14ac:dyDescent="0.5">
      <c r="A258" s="15">
        <v>250</v>
      </c>
      <c r="B258" s="14" t="s">
        <v>324</v>
      </c>
      <c r="C258" s="14" t="s">
        <v>27</v>
      </c>
      <c r="D258" s="14">
        <v>1177746</v>
      </c>
      <c r="E258" s="35">
        <v>48866</v>
      </c>
      <c r="F258" s="16">
        <v>4.1491119477374578</v>
      </c>
      <c r="G258" s="19">
        <v>234196</v>
      </c>
      <c r="H258" s="19">
        <v>286273</v>
      </c>
      <c r="I258" s="19">
        <v>25528</v>
      </c>
      <c r="J258" s="19">
        <v>79428</v>
      </c>
      <c r="K258" s="19">
        <v>2434</v>
      </c>
      <c r="L258" s="19">
        <v>134454</v>
      </c>
      <c r="M258" s="5">
        <f t="shared" si="15"/>
        <v>528117</v>
      </c>
      <c r="N258" s="19">
        <v>399190</v>
      </c>
      <c r="O258" s="18">
        <v>245307</v>
      </c>
      <c r="P258" s="19">
        <v>5132</v>
      </c>
      <c r="Q258" s="5">
        <f t="shared" si="16"/>
        <v>649629</v>
      </c>
      <c r="R258" s="5">
        <f t="shared" si="17"/>
        <v>112684</v>
      </c>
      <c r="S258" s="34">
        <f t="shared" si="14"/>
        <v>0</v>
      </c>
    </row>
    <row r="259" spans="1:19" x14ac:dyDescent="0.5">
      <c r="A259" s="15">
        <v>251</v>
      </c>
      <c r="B259" s="14" t="s">
        <v>317</v>
      </c>
      <c r="C259" s="14" t="s">
        <v>27</v>
      </c>
      <c r="D259" s="14">
        <v>2019444</v>
      </c>
      <c r="E259" s="35">
        <v>55465</v>
      </c>
      <c r="F259" s="16">
        <v>2.7465480597629841</v>
      </c>
      <c r="G259" s="19">
        <v>112375</v>
      </c>
      <c r="H259" s="19">
        <v>374268</v>
      </c>
      <c r="I259" s="19">
        <v>246759</v>
      </c>
      <c r="J259" s="19">
        <v>114831</v>
      </c>
      <c r="K259" s="19">
        <v>30020</v>
      </c>
      <c r="L259" s="19">
        <v>199199</v>
      </c>
      <c r="M259" s="5">
        <f t="shared" si="15"/>
        <v>965077</v>
      </c>
      <c r="N259" s="19">
        <v>345629</v>
      </c>
      <c r="O259" s="19">
        <v>531025</v>
      </c>
      <c r="P259" s="19">
        <v>177713</v>
      </c>
      <c r="Q259" s="5">
        <f t="shared" si="16"/>
        <v>1054367</v>
      </c>
      <c r="R259" s="5">
        <f t="shared" si="17"/>
        <v>23085</v>
      </c>
      <c r="S259" s="34">
        <f t="shared" si="14"/>
        <v>0</v>
      </c>
    </row>
    <row r="260" spans="1:19" x14ac:dyDescent="0.5">
      <c r="A260" s="15">
        <v>252</v>
      </c>
      <c r="B260" s="14" t="s">
        <v>322</v>
      </c>
      <c r="C260" s="14" t="s">
        <v>27</v>
      </c>
      <c r="D260" s="14">
        <v>957385</v>
      </c>
      <c r="E260" s="35">
        <v>59373</v>
      </c>
      <c r="F260" s="16">
        <v>6.2015803464645884</v>
      </c>
      <c r="G260" s="19">
        <v>52845</v>
      </c>
      <c r="H260" s="19">
        <v>281050</v>
      </c>
      <c r="I260" s="19">
        <v>14918</v>
      </c>
      <c r="J260" s="19">
        <v>61483</v>
      </c>
      <c r="K260" s="19">
        <v>2056</v>
      </c>
      <c r="L260" s="19">
        <v>111913</v>
      </c>
      <c r="M260" s="5">
        <f t="shared" si="15"/>
        <v>471420</v>
      </c>
      <c r="N260" s="19">
        <v>208422</v>
      </c>
      <c r="O260" s="19">
        <v>167723</v>
      </c>
      <c r="P260" s="19">
        <v>109820</v>
      </c>
      <c r="Q260" s="5">
        <f t="shared" si="16"/>
        <v>485965</v>
      </c>
      <c r="R260" s="5">
        <f t="shared" si="17"/>
        <v>38300</v>
      </c>
      <c r="S260" s="34">
        <f t="shared" si="14"/>
        <v>0</v>
      </c>
    </row>
    <row r="261" spans="1:19" x14ac:dyDescent="0.5">
      <c r="A261" s="15">
        <v>253</v>
      </c>
      <c r="B261" s="14" t="s">
        <v>348</v>
      </c>
      <c r="C261" s="14" t="s">
        <v>88</v>
      </c>
      <c r="D261" s="14">
        <v>1586637</v>
      </c>
      <c r="E261" s="35">
        <v>154876</v>
      </c>
      <c r="F261" s="16">
        <v>9.7612749482080652</v>
      </c>
      <c r="G261" s="19">
        <v>177269</v>
      </c>
      <c r="H261" s="19">
        <v>404899</v>
      </c>
      <c r="I261" s="19">
        <v>17458</v>
      </c>
      <c r="J261" s="19">
        <v>116105</v>
      </c>
      <c r="K261" s="19">
        <v>29496</v>
      </c>
      <c r="L261" s="19">
        <v>232258</v>
      </c>
      <c r="M261" s="5">
        <f t="shared" si="15"/>
        <v>800216</v>
      </c>
      <c r="N261" s="19">
        <v>365514</v>
      </c>
      <c r="O261" s="18">
        <v>198276</v>
      </c>
      <c r="P261" s="19">
        <v>222631</v>
      </c>
      <c r="Q261" s="5">
        <f t="shared" si="16"/>
        <v>786421</v>
      </c>
      <c r="R261" s="5">
        <f t="shared" si="17"/>
        <v>191064</v>
      </c>
      <c r="S261" s="34">
        <f t="shared" si="14"/>
        <v>0</v>
      </c>
    </row>
    <row r="262" spans="1:19" x14ac:dyDescent="0.5">
      <c r="A262" s="15">
        <v>254</v>
      </c>
      <c r="B262" s="14" t="s">
        <v>344</v>
      </c>
      <c r="C262" s="14" t="s">
        <v>88</v>
      </c>
      <c r="D262" s="14">
        <v>987282</v>
      </c>
      <c r="E262" s="35">
        <v>121732</v>
      </c>
      <c r="F262" s="16">
        <v>12.330013106690894</v>
      </c>
      <c r="G262" s="19">
        <v>97462</v>
      </c>
      <c r="H262" s="19">
        <v>364648</v>
      </c>
      <c r="I262" s="19">
        <v>15954</v>
      </c>
      <c r="J262" s="19">
        <v>87178</v>
      </c>
      <c r="K262" s="19">
        <v>7176</v>
      </c>
      <c r="L262" s="19">
        <v>26218</v>
      </c>
      <c r="M262" s="5">
        <f t="shared" si="15"/>
        <v>501174</v>
      </c>
      <c r="N262" s="19">
        <v>289424</v>
      </c>
      <c r="O262" s="19">
        <v>172268</v>
      </c>
      <c r="P262" s="19">
        <v>24416</v>
      </c>
      <c r="Q262" s="5">
        <f t="shared" si="16"/>
        <v>486108</v>
      </c>
      <c r="R262" s="5">
        <f t="shared" si="17"/>
        <v>112528</v>
      </c>
      <c r="S262" s="34">
        <f t="shared" si="14"/>
        <v>0</v>
      </c>
    </row>
    <row r="263" spans="1:19" x14ac:dyDescent="0.5">
      <c r="A263" s="15">
        <v>255</v>
      </c>
      <c r="B263" s="14" t="s">
        <v>338</v>
      </c>
      <c r="C263" s="14" t="s">
        <v>88</v>
      </c>
      <c r="D263" s="14">
        <v>1054248</v>
      </c>
      <c r="E263" s="35">
        <v>63428</v>
      </c>
      <c r="F263" s="16">
        <v>6.0164211836304178</v>
      </c>
      <c r="G263" s="19">
        <v>30345</v>
      </c>
      <c r="H263" s="19">
        <v>363487</v>
      </c>
      <c r="I263" s="19">
        <v>14720</v>
      </c>
      <c r="J263" s="19">
        <v>62095</v>
      </c>
      <c r="K263" s="19">
        <v>7426</v>
      </c>
      <c r="L263" s="19">
        <v>137775</v>
      </c>
      <c r="M263" s="5">
        <f t="shared" si="15"/>
        <v>585503</v>
      </c>
      <c r="N263" s="19">
        <v>212849</v>
      </c>
      <c r="O263" s="19">
        <v>120566</v>
      </c>
      <c r="P263" s="19">
        <v>135330</v>
      </c>
      <c r="Q263" s="5">
        <f t="shared" si="16"/>
        <v>468745</v>
      </c>
      <c r="R263" s="5">
        <f t="shared" si="17"/>
        <v>147103</v>
      </c>
      <c r="S263" s="34">
        <f t="shared" si="14"/>
        <v>0</v>
      </c>
    </row>
    <row r="264" spans="1:19" x14ac:dyDescent="0.5">
      <c r="A264" s="15">
        <v>256</v>
      </c>
      <c r="B264" s="14" t="s">
        <v>342</v>
      </c>
      <c r="C264" s="14" t="s">
        <v>88</v>
      </c>
      <c r="D264" s="14">
        <v>2641688</v>
      </c>
      <c r="E264" s="35">
        <v>94135</v>
      </c>
      <c r="F264" s="16">
        <v>3.5634412542283571</v>
      </c>
      <c r="G264" s="19">
        <v>181992</v>
      </c>
      <c r="H264" s="19">
        <v>724718</v>
      </c>
      <c r="I264" s="19">
        <v>29243</v>
      </c>
      <c r="J264" s="19">
        <v>151538</v>
      </c>
      <c r="K264" s="19">
        <v>47804</v>
      </c>
      <c r="L264" s="19">
        <v>394648</v>
      </c>
      <c r="M264" s="5">
        <f t="shared" si="15"/>
        <v>1347951</v>
      </c>
      <c r="N264" s="19">
        <v>969915</v>
      </c>
      <c r="O264" s="19">
        <v>290640</v>
      </c>
      <c r="P264" s="18">
        <v>33182</v>
      </c>
      <c r="Q264" s="5">
        <f t="shared" si="16"/>
        <v>1293737</v>
      </c>
      <c r="R264" s="5">
        <f t="shared" si="17"/>
        <v>236206</v>
      </c>
      <c r="S264" s="34">
        <f t="shared" ref="S264:S327" si="18">G264+M264-Q264-R264</f>
        <v>0</v>
      </c>
    </row>
    <row r="265" spans="1:19" x14ac:dyDescent="0.5">
      <c r="A265" s="15">
        <v>257</v>
      </c>
      <c r="B265" s="14" t="s">
        <v>345</v>
      </c>
      <c r="C265" s="14" t="s">
        <v>88</v>
      </c>
      <c r="D265" s="14">
        <v>1009833</v>
      </c>
      <c r="E265" s="35">
        <v>50124</v>
      </c>
      <c r="F265" s="16">
        <v>4.9635929901280704</v>
      </c>
      <c r="G265" s="19">
        <v>45799</v>
      </c>
      <c r="H265" s="19">
        <v>269871</v>
      </c>
      <c r="I265" s="19">
        <v>50673</v>
      </c>
      <c r="J265" s="19">
        <v>54360</v>
      </c>
      <c r="K265" s="19">
        <v>6489</v>
      </c>
      <c r="L265" s="19">
        <v>114563</v>
      </c>
      <c r="M265" s="5">
        <f t="shared" ref="M265:M328" si="19">H265+I265+J265+K265+L265</f>
        <v>495956</v>
      </c>
      <c r="N265" s="19">
        <v>312039</v>
      </c>
      <c r="O265" s="19">
        <v>201838</v>
      </c>
      <c r="P265" s="19">
        <v>0</v>
      </c>
      <c r="Q265" s="5">
        <f t="shared" ref="Q265:Q328" si="20">N265+O265+P265</f>
        <v>513877</v>
      </c>
      <c r="R265" s="5">
        <f t="shared" ref="R265:R328" si="21">G265+M265-Q265</f>
        <v>27878</v>
      </c>
      <c r="S265" s="34">
        <f t="shared" si="18"/>
        <v>0</v>
      </c>
    </row>
    <row r="266" spans="1:19" x14ac:dyDescent="0.5">
      <c r="A266" s="15">
        <v>258</v>
      </c>
      <c r="B266" s="14" t="s">
        <v>341</v>
      </c>
      <c r="C266" s="14" t="s">
        <v>88</v>
      </c>
      <c r="D266" s="14">
        <v>1208616</v>
      </c>
      <c r="E266" s="35">
        <v>85463</v>
      </c>
      <c r="F266" s="16">
        <v>7.0711458395387785</v>
      </c>
      <c r="G266" s="19">
        <v>160332</v>
      </c>
      <c r="H266" s="19">
        <v>304580</v>
      </c>
      <c r="I266" s="19">
        <v>17647</v>
      </c>
      <c r="J266" s="19">
        <v>91912</v>
      </c>
      <c r="K266" s="19">
        <v>20426</v>
      </c>
      <c r="L266" s="19">
        <v>147977</v>
      </c>
      <c r="M266" s="5">
        <f t="shared" si="19"/>
        <v>582542</v>
      </c>
      <c r="N266" s="19">
        <v>404339</v>
      </c>
      <c r="O266" s="19">
        <v>208775</v>
      </c>
      <c r="P266" s="19">
        <v>12960</v>
      </c>
      <c r="Q266" s="5">
        <f t="shared" si="20"/>
        <v>626074</v>
      </c>
      <c r="R266" s="5">
        <f t="shared" si="21"/>
        <v>116800</v>
      </c>
      <c r="S266" s="34">
        <f t="shared" si="18"/>
        <v>0</v>
      </c>
    </row>
    <row r="267" spans="1:19" x14ac:dyDescent="0.5">
      <c r="A267" s="15">
        <v>259</v>
      </c>
      <c r="B267" s="14" t="s">
        <v>346</v>
      </c>
      <c r="C267" s="14" t="s">
        <v>88</v>
      </c>
      <c r="D267" s="14">
        <v>1045006</v>
      </c>
      <c r="E267" s="35">
        <v>35590</v>
      </c>
      <c r="F267" s="16">
        <v>3.4057220724091537</v>
      </c>
      <c r="G267" s="19">
        <v>123409</v>
      </c>
      <c r="H267" s="19">
        <v>272325</v>
      </c>
      <c r="I267" s="19">
        <v>21286</v>
      </c>
      <c r="J267" s="19">
        <v>69051</v>
      </c>
      <c r="K267" s="19">
        <v>7522</v>
      </c>
      <c r="L267" s="18">
        <v>137877</v>
      </c>
      <c r="M267" s="5">
        <f t="shared" si="19"/>
        <v>508061</v>
      </c>
      <c r="N267" s="19">
        <v>318665</v>
      </c>
      <c r="O267" s="19">
        <v>214620</v>
      </c>
      <c r="P267" s="19">
        <v>3660</v>
      </c>
      <c r="Q267" s="5">
        <f t="shared" si="20"/>
        <v>536945</v>
      </c>
      <c r="R267" s="5">
        <f t="shared" si="21"/>
        <v>94525</v>
      </c>
      <c r="S267" s="34">
        <f t="shared" si="18"/>
        <v>0</v>
      </c>
    </row>
    <row r="268" spans="1:19" x14ac:dyDescent="0.5">
      <c r="A268" s="15">
        <v>260</v>
      </c>
      <c r="B268" s="14" t="s">
        <v>846</v>
      </c>
      <c r="C268" s="14" t="s">
        <v>88</v>
      </c>
      <c r="D268" s="14">
        <v>757343</v>
      </c>
      <c r="E268" s="35">
        <v>92342</v>
      </c>
      <c r="F268" s="16">
        <v>12.192890143567709</v>
      </c>
      <c r="G268" s="19">
        <v>104092</v>
      </c>
      <c r="H268" s="19">
        <v>225775</v>
      </c>
      <c r="I268" s="19">
        <v>25600</v>
      </c>
      <c r="J268" s="19">
        <v>55501</v>
      </c>
      <c r="K268" s="19">
        <v>1090</v>
      </c>
      <c r="L268" s="19">
        <v>89730</v>
      </c>
      <c r="M268" s="5">
        <f t="shared" si="19"/>
        <v>397696</v>
      </c>
      <c r="N268" s="19">
        <v>209453</v>
      </c>
      <c r="O268" s="19">
        <v>143517</v>
      </c>
      <c r="P268" s="19">
        <v>6677</v>
      </c>
      <c r="Q268" s="5">
        <f t="shared" si="20"/>
        <v>359647</v>
      </c>
      <c r="R268" s="5">
        <f t="shared" si="21"/>
        <v>142141</v>
      </c>
      <c r="S268" s="34">
        <f t="shared" si="18"/>
        <v>0</v>
      </c>
    </row>
    <row r="269" spans="1:19" x14ac:dyDescent="0.5">
      <c r="A269" s="15">
        <v>261</v>
      </c>
      <c r="B269" s="14" t="s">
        <v>336</v>
      </c>
      <c r="C269" s="14" t="s">
        <v>88</v>
      </c>
      <c r="D269" s="14">
        <v>894812</v>
      </c>
      <c r="E269" s="35">
        <v>120868</v>
      </c>
      <c r="F269" s="16">
        <v>13.507641828674627</v>
      </c>
      <c r="G269" s="19">
        <v>149732</v>
      </c>
      <c r="H269" s="19">
        <v>245780</v>
      </c>
      <c r="I269" s="19">
        <v>23197</v>
      </c>
      <c r="J269" s="19">
        <v>58123</v>
      </c>
      <c r="K269" s="19">
        <v>379</v>
      </c>
      <c r="L269" s="19">
        <v>77255</v>
      </c>
      <c r="M269" s="5">
        <f t="shared" si="19"/>
        <v>404734</v>
      </c>
      <c r="N269" s="19">
        <v>211483</v>
      </c>
      <c r="O269" s="19">
        <v>125236</v>
      </c>
      <c r="P269" s="19">
        <v>153359</v>
      </c>
      <c r="Q269" s="5">
        <f t="shared" si="20"/>
        <v>490078</v>
      </c>
      <c r="R269" s="5">
        <f t="shared" si="21"/>
        <v>64388</v>
      </c>
      <c r="S269" s="34">
        <f t="shared" si="18"/>
        <v>0</v>
      </c>
    </row>
    <row r="270" spans="1:19" x14ac:dyDescent="0.5">
      <c r="A270" s="15">
        <v>262</v>
      </c>
      <c r="B270" s="14" t="s">
        <v>333</v>
      </c>
      <c r="C270" s="14" t="s">
        <v>88</v>
      </c>
      <c r="D270" s="14">
        <v>917817</v>
      </c>
      <c r="E270" s="35">
        <v>105353</v>
      </c>
      <c r="F270" s="16">
        <v>11.478649883364549</v>
      </c>
      <c r="G270" s="19">
        <v>148448</v>
      </c>
      <c r="H270" s="19">
        <v>262908</v>
      </c>
      <c r="I270" s="19">
        <v>13718</v>
      </c>
      <c r="J270" s="19">
        <v>63154</v>
      </c>
      <c r="K270" s="19">
        <v>1530</v>
      </c>
      <c r="L270" s="19">
        <v>94806</v>
      </c>
      <c r="M270" s="5">
        <f t="shared" si="19"/>
        <v>436116</v>
      </c>
      <c r="N270" s="19">
        <v>274277</v>
      </c>
      <c r="O270" s="18">
        <v>207424</v>
      </c>
      <c r="P270" s="19">
        <v>0</v>
      </c>
      <c r="Q270" s="5">
        <f t="shared" si="20"/>
        <v>481701</v>
      </c>
      <c r="R270" s="5">
        <f t="shared" si="21"/>
        <v>102863</v>
      </c>
      <c r="S270" s="34">
        <f t="shared" si="18"/>
        <v>0</v>
      </c>
    </row>
    <row r="271" spans="1:19" x14ac:dyDescent="0.5">
      <c r="A271" s="15">
        <v>263</v>
      </c>
      <c r="B271" s="14" t="s">
        <v>337</v>
      </c>
      <c r="C271" s="14" t="s">
        <v>88</v>
      </c>
      <c r="D271" s="14">
        <v>675894</v>
      </c>
      <c r="E271" s="35">
        <v>59443</v>
      </c>
      <c r="F271" s="16">
        <v>8.7947222493467905</v>
      </c>
      <c r="G271" s="19">
        <v>2776</v>
      </c>
      <c r="H271" s="19">
        <v>269853</v>
      </c>
      <c r="I271" s="19">
        <v>18186</v>
      </c>
      <c r="J271" s="19">
        <v>47476</v>
      </c>
      <c r="K271" s="19">
        <v>14752</v>
      </c>
      <c r="L271" s="19">
        <v>9455</v>
      </c>
      <c r="M271" s="5">
        <f t="shared" si="19"/>
        <v>359722</v>
      </c>
      <c r="N271" s="19">
        <v>168099</v>
      </c>
      <c r="O271" s="19">
        <v>138701</v>
      </c>
      <c r="P271" s="18">
        <v>9372</v>
      </c>
      <c r="Q271" s="5">
        <f t="shared" si="20"/>
        <v>316172</v>
      </c>
      <c r="R271" s="5">
        <f t="shared" si="21"/>
        <v>46326</v>
      </c>
      <c r="S271" s="34">
        <f t="shared" si="18"/>
        <v>0</v>
      </c>
    </row>
    <row r="272" spans="1:19" x14ac:dyDescent="0.5">
      <c r="A272" s="15">
        <v>264</v>
      </c>
      <c r="B272" s="14" t="s">
        <v>334</v>
      </c>
      <c r="C272" s="14" t="s">
        <v>88</v>
      </c>
      <c r="D272" s="14">
        <v>901725</v>
      </c>
      <c r="E272" s="35">
        <v>75779</v>
      </c>
      <c r="F272" s="16">
        <v>8.4037816407441284</v>
      </c>
      <c r="G272" s="19">
        <v>188944</v>
      </c>
      <c r="H272" s="19">
        <v>247005</v>
      </c>
      <c r="I272" s="19">
        <v>16500</v>
      </c>
      <c r="J272" s="19">
        <v>63072</v>
      </c>
      <c r="K272" s="19">
        <v>7915</v>
      </c>
      <c r="L272" s="19">
        <v>97987</v>
      </c>
      <c r="M272" s="5">
        <f t="shared" si="19"/>
        <v>432479</v>
      </c>
      <c r="N272" s="19">
        <v>307303</v>
      </c>
      <c r="O272" s="19">
        <v>157483</v>
      </c>
      <c r="P272" s="19">
        <v>4460</v>
      </c>
      <c r="Q272" s="5">
        <f t="shared" si="20"/>
        <v>469246</v>
      </c>
      <c r="R272" s="5">
        <f t="shared" si="21"/>
        <v>152177</v>
      </c>
      <c r="S272" s="34">
        <f t="shared" si="18"/>
        <v>0</v>
      </c>
    </row>
    <row r="273" spans="1:19" x14ac:dyDescent="0.5">
      <c r="A273" s="15">
        <v>265</v>
      </c>
      <c r="B273" s="14" t="s">
        <v>335</v>
      </c>
      <c r="C273" s="14" t="s">
        <v>88</v>
      </c>
      <c r="D273" s="14">
        <v>1183133</v>
      </c>
      <c r="E273" s="35">
        <v>173005</v>
      </c>
      <c r="F273" s="16">
        <v>14.622616392239927</v>
      </c>
      <c r="G273" s="19">
        <v>161242</v>
      </c>
      <c r="H273" s="19">
        <v>335575</v>
      </c>
      <c r="I273" s="19">
        <v>14252</v>
      </c>
      <c r="J273" s="19">
        <v>63303</v>
      </c>
      <c r="K273" s="19">
        <v>6526</v>
      </c>
      <c r="L273" s="19">
        <v>133336</v>
      </c>
      <c r="M273" s="5">
        <f t="shared" si="19"/>
        <v>552992</v>
      </c>
      <c r="N273" s="19">
        <v>241765</v>
      </c>
      <c r="O273" s="19">
        <v>220934</v>
      </c>
      <c r="P273" s="18">
        <v>167442</v>
      </c>
      <c r="Q273" s="5">
        <f t="shared" si="20"/>
        <v>630141</v>
      </c>
      <c r="R273" s="5">
        <f t="shared" si="21"/>
        <v>84093</v>
      </c>
      <c r="S273" s="34">
        <f t="shared" si="18"/>
        <v>0</v>
      </c>
    </row>
    <row r="274" spans="1:19" x14ac:dyDescent="0.5">
      <c r="A274" s="15">
        <v>266</v>
      </c>
      <c r="B274" s="14" t="s">
        <v>340</v>
      </c>
      <c r="C274" s="14" t="s">
        <v>88</v>
      </c>
      <c r="D274" s="14">
        <v>2055581</v>
      </c>
      <c r="E274" s="14">
        <v>77709</v>
      </c>
      <c r="F274" s="14">
        <v>3.7803910427270928</v>
      </c>
      <c r="G274" s="19">
        <v>237937</v>
      </c>
      <c r="H274" s="19">
        <v>587373</v>
      </c>
      <c r="I274" s="19">
        <v>18244</v>
      </c>
      <c r="J274" s="19">
        <v>116569</v>
      </c>
      <c r="K274" s="19">
        <v>48616</v>
      </c>
      <c r="L274" s="19">
        <v>210881</v>
      </c>
      <c r="M274" s="5">
        <f t="shared" si="19"/>
        <v>981683</v>
      </c>
      <c r="N274" s="19">
        <v>673280</v>
      </c>
      <c r="O274" s="18">
        <v>388439</v>
      </c>
      <c r="P274" s="19">
        <v>12179</v>
      </c>
      <c r="Q274" s="5">
        <f t="shared" si="20"/>
        <v>1073898</v>
      </c>
      <c r="R274" s="5">
        <f t="shared" si="21"/>
        <v>145722</v>
      </c>
      <c r="S274" s="34">
        <f t="shared" si="18"/>
        <v>0</v>
      </c>
    </row>
    <row r="275" spans="1:19" x14ac:dyDescent="0.5">
      <c r="A275" s="15">
        <v>267</v>
      </c>
      <c r="B275" s="14" t="s">
        <v>347</v>
      </c>
      <c r="C275" s="14" t="s">
        <v>88</v>
      </c>
      <c r="D275" s="14">
        <v>1451871</v>
      </c>
      <c r="E275" s="14">
        <v>76003</v>
      </c>
      <c r="F275" s="14">
        <v>5.2348314691870002</v>
      </c>
      <c r="G275" s="19">
        <v>239723</v>
      </c>
      <c r="H275" s="19">
        <v>400968</v>
      </c>
      <c r="I275" s="19">
        <v>22219</v>
      </c>
      <c r="J275" s="19">
        <v>109506</v>
      </c>
      <c r="K275" s="19">
        <v>19263</v>
      </c>
      <c r="L275" s="19">
        <v>218195</v>
      </c>
      <c r="M275" s="5">
        <f t="shared" si="19"/>
        <v>770151</v>
      </c>
      <c r="N275" s="19">
        <v>464344</v>
      </c>
      <c r="O275" s="19">
        <v>130950</v>
      </c>
      <c r="P275" s="19">
        <v>86426</v>
      </c>
      <c r="Q275" s="5">
        <f t="shared" si="20"/>
        <v>681720</v>
      </c>
      <c r="R275" s="5">
        <f t="shared" si="21"/>
        <v>328154</v>
      </c>
      <c r="S275" s="34">
        <f t="shared" si="18"/>
        <v>0</v>
      </c>
    </row>
    <row r="276" spans="1:19" x14ac:dyDescent="0.5">
      <c r="A276" s="15">
        <v>268</v>
      </c>
      <c r="B276" s="14" t="s">
        <v>339</v>
      </c>
      <c r="C276" s="14" t="s">
        <v>88</v>
      </c>
      <c r="D276" s="14">
        <v>2597055</v>
      </c>
      <c r="E276" s="14">
        <v>228037</v>
      </c>
      <c r="F276" s="14">
        <v>8.7806380688895693</v>
      </c>
      <c r="G276" s="19">
        <v>216177</v>
      </c>
      <c r="H276" s="19">
        <v>720258</v>
      </c>
      <c r="I276" s="19">
        <v>30814</v>
      </c>
      <c r="J276" s="19">
        <v>187445</v>
      </c>
      <c r="K276" s="19">
        <v>88841</v>
      </c>
      <c r="L276" s="19">
        <v>357698</v>
      </c>
      <c r="M276" s="5">
        <f t="shared" si="19"/>
        <v>1385056</v>
      </c>
      <c r="N276" s="19">
        <v>867432</v>
      </c>
      <c r="O276" s="19">
        <v>343588</v>
      </c>
      <c r="P276" s="19">
        <v>979</v>
      </c>
      <c r="Q276" s="5">
        <f t="shared" si="20"/>
        <v>1211999</v>
      </c>
      <c r="R276" s="5">
        <f t="shared" si="21"/>
        <v>389234</v>
      </c>
      <c r="S276" s="34">
        <f t="shared" si="18"/>
        <v>0</v>
      </c>
    </row>
    <row r="277" spans="1:19" x14ac:dyDescent="0.5">
      <c r="A277" s="15">
        <v>269</v>
      </c>
      <c r="B277" s="14" t="s">
        <v>343</v>
      </c>
      <c r="C277" s="14" t="s">
        <v>88</v>
      </c>
      <c r="D277" s="14">
        <v>1873056</v>
      </c>
      <c r="E277" s="35">
        <v>113195</v>
      </c>
      <c r="F277" s="16">
        <v>6.043332393692447</v>
      </c>
      <c r="G277" s="19">
        <v>351345</v>
      </c>
      <c r="H277" s="19">
        <v>433736</v>
      </c>
      <c r="I277" s="19">
        <v>20055</v>
      </c>
      <c r="J277" s="19">
        <v>115681</v>
      </c>
      <c r="K277" s="19">
        <v>49672</v>
      </c>
      <c r="L277" s="19">
        <v>259828</v>
      </c>
      <c r="M277" s="5">
        <f t="shared" si="19"/>
        <v>878972</v>
      </c>
      <c r="N277" s="19">
        <v>381559</v>
      </c>
      <c r="O277" s="19">
        <v>301744</v>
      </c>
      <c r="P277" s="19">
        <v>310781</v>
      </c>
      <c r="Q277" s="5">
        <f t="shared" si="20"/>
        <v>994084</v>
      </c>
      <c r="R277" s="5">
        <f t="shared" si="21"/>
        <v>236233</v>
      </c>
      <c r="S277" s="34">
        <f t="shared" si="18"/>
        <v>0</v>
      </c>
    </row>
    <row r="278" spans="1:19" x14ac:dyDescent="0.5">
      <c r="A278" s="23"/>
      <c r="B278" s="32" t="s">
        <v>847</v>
      </c>
      <c r="C278" s="29"/>
      <c r="D278" s="22">
        <f>SUM(D279:D397)</f>
        <v>235188501</v>
      </c>
      <c r="E278" s="22">
        <f t="shared" ref="E278:R278" si="22">SUM(E279:E397)</f>
        <v>6558571</v>
      </c>
      <c r="F278" s="8">
        <f>(E278/D278)*100</f>
        <v>2.7886444159104533</v>
      </c>
      <c r="G278" s="22">
        <f t="shared" si="22"/>
        <v>37480149</v>
      </c>
      <c r="H278" s="22">
        <f t="shared" si="22"/>
        <v>51921405</v>
      </c>
      <c r="I278" s="22">
        <f t="shared" si="22"/>
        <v>6904621</v>
      </c>
      <c r="J278" s="22">
        <f t="shared" si="22"/>
        <v>28857402</v>
      </c>
      <c r="K278" s="22">
        <f t="shared" si="22"/>
        <v>18119935</v>
      </c>
      <c r="L278" s="22">
        <f t="shared" si="22"/>
        <v>15986072</v>
      </c>
      <c r="M278" s="22">
        <f t="shared" si="22"/>
        <v>121789435</v>
      </c>
      <c r="N278" s="22">
        <f t="shared" si="22"/>
        <v>57849677</v>
      </c>
      <c r="O278" s="22">
        <f t="shared" si="22"/>
        <v>42669142</v>
      </c>
      <c r="P278" s="22">
        <f t="shared" si="22"/>
        <v>12880247</v>
      </c>
      <c r="Q278" s="22">
        <f t="shared" si="22"/>
        <v>113399066</v>
      </c>
      <c r="R278" s="22">
        <f t="shared" si="22"/>
        <v>45870518</v>
      </c>
      <c r="S278" s="34">
        <f t="shared" si="18"/>
        <v>0</v>
      </c>
    </row>
    <row r="279" spans="1:19" x14ac:dyDescent="0.5">
      <c r="A279" s="23">
        <v>270</v>
      </c>
      <c r="B279" s="14" t="s">
        <v>353</v>
      </c>
      <c r="C279" s="14" t="s">
        <v>350</v>
      </c>
      <c r="D279" s="14">
        <v>3638328</v>
      </c>
      <c r="E279" s="35">
        <v>58684</v>
      </c>
      <c r="F279" s="16">
        <v>1.6129386905193814</v>
      </c>
      <c r="G279" s="35">
        <v>554388</v>
      </c>
      <c r="H279" s="35">
        <v>619319</v>
      </c>
      <c r="I279" s="35">
        <v>75539</v>
      </c>
      <c r="J279" s="35">
        <v>735161</v>
      </c>
      <c r="K279" s="35">
        <v>114671</v>
      </c>
      <c r="L279" s="35">
        <v>221296</v>
      </c>
      <c r="M279" s="5">
        <f t="shared" si="19"/>
        <v>1765986</v>
      </c>
      <c r="N279" s="19">
        <v>730174</v>
      </c>
      <c r="O279" s="19">
        <v>883591</v>
      </c>
      <c r="P279" s="18">
        <v>258577</v>
      </c>
      <c r="Q279" s="5">
        <f t="shared" si="20"/>
        <v>1872342</v>
      </c>
      <c r="R279" s="5">
        <f t="shared" si="21"/>
        <v>448032</v>
      </c>
      <c r="S279" s="34">
        <f t="shared" si="18"/>
        <v>0</v>
      </c>
    </row>
    <row r="280" spans="1:19" x14ac:dyDescent="0.5">
      <c r="A280" s="23">
        <v>271</v>
      </c>
      <c r="B280" s="14" t="s">
        <v>357</v>
      </c>
      <c r="C280" s="14" t="s">
        <v>350</v>
      </c>
      <c r="D280" s="14">
        <v>3196924</v>
      </c>
      <c r="E280" s="35">
        <v>98889</v>
      </c>
      <c r="F280" s="16">
        <v>3.0932546410236839</v>
      </c>
      <c r="G280" s="35">
        <v>512982</v>
      </c>
      <c r="H280" s="35">
        <v>483615</v>
      </c>
      <c r="I280" s="35">
        <v>68520</v>
      </c>
      <c r="J280" s="35">
        <v>605290</v>
      </c>
      <c r="K280" s="35">
        <v>325315</v>
      </c>
      <c r="L280" s="35">
        <v>54095</v>
      </c>
      <c r="M280" s="5">
        <f t="shared" si="19"/>
        <v>1536835</v>
      </c>
      <c r="N280" s="19">
        <v>474580</v>
      </c>
      <c r="O280" s="19">
        <v>1159461</v>
      </c>
      <c r="P280" s="19">
        <v>26048</v>
      </c>
      <c r="Q280" s="5">
        <f t="shared" si="20"/>
        <v>1660089</v>
      </c>
      <c r="R280" s="5">
        <f t="shared" si="21"/>
        <v>389728</v>
      </c>
      <c r="S280" s="34">
        <f t="shared" si="18"/>
        <v>0</v>
      </c>
    </row>
    <row r="281" spans="1:19" x14ac:dyDescent="0.5">
      <c r="A281" s="23">
        <v>272</v>
      </c>
      <c r="B281" s="14" t="s">
        <v>360</v>
      </c>
      <c r="C281" s="14" t="s">
        <v>350</v>
      </c>
      <c r="D281" s="14">
        <v>1853874</v>
      </c>
      <c r="E281" s="35">
        <v>37504</v>
      </c>
      <c r="F281" s="16">
        <v>2.0230069573228819</v>
      </c>
      <c r="G281" s="35">
        <v>255220</v>
      </c>
      <c r="H281" s="35">
        <v>371248</v>
      </c>
      <c r="I281" s="35">
        <v>65086</v>
      </c>
      <c r="J281" s="35">
        <v>286667</v>
      </c>
      <c r="K281" s="35">
        <v>61831</v>
      </c>
      <c r="L281" s="35">
        <v>109362</v>
      </c>
      <c r="M281" s="5">
        <f t="shared" si="19"/>
        <v>894194</v>
      </c>
      <c r="N281" s="19">
        <v>423880</v>
      </c>
      <c r="O281" s="19">
        <v>385287</v>
      </c>
      <c r="P281" s="18">
        <v>150513</v>
      </c>
      <c r="Q281" s="5">
        <f t="shared" si="20"/>
        <v>959680</v>
      </c>
      <c r="R281" s="5">
        <f t="shared" si="21"/>
        <v>189734</v>
      </c>
      <c r="S281" s="34">
        <f t="shared" si="18"/>
        <v>0</v>
      </c>
    </row>
    <row r="282" spans="1:19" x14ac:dyDescent="0.5">
      <c r="A282" s="23">
        <v>273</v>
      </c>
      <c r="B282" s="14" t="s">
        <v>355</v>
      </c>
      <c r="C282" s="14" t="s">
        <v>350</v>
      </c>
      <c r="D282" s="14">
        <v>2931155</v>
      </c>
      <c r="E282" s="35">
        <v>17248</v>
      </c>
      <c r="F282" s="16">
        <v>0.58843698132647371</v>
      </c>
      <c r="G282" s="35">
        <v>733363</v>
      </c>
      <c r="H282" s="35">
        <v>555807</v>
      </c>
      <c r="I282" s="35">
        <v>50748</v>
      </c>
      <c r="J282" s="35">
        <v>658262</v>
      </c>
      <c r="K282" s="35">
        <v>232354</v>
      </c>
      <c r="L282" s="35">
        <v>64389</v>
      </c>
      <c r="M282" s="5">
        <f t="shared" si="19"/>
        <v>1561560</v>
      </c>
      <c r="N282" s="19">
        <v>489020</v>
      </c>
      <c r="O282" s="19">
        <v>721716</v>
      </c>
      <c r="P282" s="19">
        <v>158859</v>
      </c>
      <c r="Q282" s="5">
        <f t="shared" si="20"/>
        <v>1369595</v>
      </c>
      <c r="R282" s="5">
        <f t="shared" si="21"/>
        <v>925328</v>
      </c>
      <c r="S282" s="34">
        <f t="shared" si="18"/>
        <v>0</v>
      </c>
    </row>
    <row r="283" spans="1:19" x14ac:dyDescent="0.5">
      <c r="A283" s="23">
        <v>274</v>
      </c>
      <c r="B283" s="14" t="s">
        <v>358</v>
      </c>
      <c r="C283" s="14" t="s">
        <v>350</v>
      </c>
      <c r="D283" s="14">
        <v>3299949</v>
      </c>
      <c r="E283" s="35">
        <v>87292</v>
      </c>
      <c r="F283" s="16">
        <v>2.6452530023948855</v>
      </c>
      <c r="G283" s="35">
        <v>585800</v>
      </c>
      <c r="H283" s="35">
        <v>530980</v>
      </c>
      <c r="I283" s="35">
        <v>64285</v>
      </c>
      <c r="J283" s="35">
        <v>644026</v>
      </c>
      <c r="K283" s="35">
        <v>139720</v>
      </c>
      <c r="L283" s="35">
        <v>203841</v>
      </c>
      <c r="M283" s="5">
        <f t="shared" si="19"/>
        <v>1582852</v>
      </c>
      <c r="N283" s="19">
        <v>736480</v>
      </c>
      <c r="O283" s="19">
        <v>803744</v>
      </c>
      <c r="P283" s="19">
        <v>176873</v>
      </c>
      <c r="Q283" s="5">
        <f t="shared" si="20"/>
        <v>1717097</v>
      </c>
      <c r="R283" s="5">
        <f t="shared" si="21"/>
        <v>451555</v>
      </c>
      <c r="S283" s="34">
        <f t="shared" si="18"/>
        <v>0</v>
      </c>
    </row>
    <row r="284" spans="1:19" x14ac:dyDescent="0.5">
      <c r="A284" s="23">
        <v>275</v>
      </c>
      <c r="B284" s="14" t="s">
        <v>356</v>
      </c>
      <c r="C284" s="14" t="s">
        <v>350</v>
      </c>
      <c r="D284" s="14">
        <v>4019287</v>
      </c>
      <c r="E284" s="35">
        <v>24511</v>
      </c>
      <c r="F284" s="16">
        <v>0.60983453035326907</v>
      </c>
      <c r="G284" s="35">
        <v>920608</v>
      </c>
      <c r="H284" s="35">
        <v>600921</v>
      </c>
      <c r="I284" s="35">
        <v>68528</v>
      </c>
      <c r="J284" s="35">
        <v>674533</v>
      </c>
      <c r="K284" s="35">
        <v>334875</v>
      </c>
      <c r="L284" s="35">
        <v>277584</v>
      </c>
      <c r="M284" s="5">
        <f t="shared" si="19"/>
        <v>1956441</v>
      </c>
      <c r="N284" s="19">
        <v>542002</v>
      </c>
      <c r="O284" s="19">
        <v>1364960</v>
      </c>
      <c r="P284" s="19">
        <v>155884</v>
      </c>
      <c r="Q284" s="5">
        <f t="shared" si="20"/>
        <v>2062846</v>
      </c>
      <c r="R284" s="5">
        <f t="shared" si="21"/>
        <v>814203</v>
      </c>
      <c r="S284" s="34">
        <f t="shared" si="18"/>
        <v>0</v>
      </c>
    </row>
    <row r="285" spans="1:19" x14ac:dyDescent="0.5">
      <c r="A285" s="23">
        <v>276</v>
      </c>
      <c r="B285" s="14" t="s">
        <v>349</v>
      </c>
      <c r="C285" s="14" t="s">
        <v>350</v>
      </c>
      <c r="D285" s="14">
        <v>25418847</v>
      </c>
      <c r="E285" s="35">
        <v>661946</v>
      </c>
      <c r="F285" s="16">
        <v>2.6041582452579379</v>
      </c>
      <c r="G285" s="35">
        <v>11114936</v>
      </c>
      <c r="H285" s="35">
        <v>2044987</v>
      </c>
      <c r="I285" s="35">
        <v>142033</v>
      </c>
      <c r="J285" s="35">
        <v>2191138</v>
      </c>
      <c r="K285" s="35">
        <v>8271886</v>
      </c>
      <c r="L285" s="35">
        <v>1584071</v>
      </c>
      <c r="M285" s="5">
        <f t="shared" si="19"/>
        <v>14234115</v>
      </c>
      <c r="N285" s="18">
        <v>8161641</v>
      </c>
      <c r="O285" s="19">
        <v>2843091</v>
      </c>
      <c r="P285" s="19">
        <v>180000</v>
      </c>
      <c r="Q285" s="5">
        <f t="shared" si="20"/>
        <v>11184732</v>
      </c>
      <c r="R285" s="5">
        <f t="shared" si="21"/>
        <v>14164319</v>
      </c>
      <c r="S285" s="34">
        <f t="shared" si="18"/>
        <v>0</v>
      </c>
    </row>
    <row r="286" spans="1:19" x14ac:dyDescent="0.5">
      <c r="A286" s="23">
        <v>277</v>
      </c>
      <c r="B286" s="14" t="s">
        <v>352</v>
      </c>
      <c r="C286" s="14" t="s">
        <v>350</v>
      </c>
      <c r="D286" s="14">
        <v>2271019</v>
      </c>
      <c r="E286" s="35">
        <v>59288</v>
      </c>
      <c r="F286" s="16">
        <v>2.6106342571330314</v>
      </c>
      <c r="G286" s="35">
        <v>444923</v>
      </c>
      <c r="H286" s="35">
        <v>564443</v>
      </c>
      <c r="I286" s="35">
        <v>68644</v>
      </c>
      <c r="J286" s="35">
        <v>335796</v>
      </c>
      <c r="K286" s="35">
        <v>205710</v>
      </c>
      <c r="L286" s="35">
        <v>18724</v>
      </c>
      <c r="M286" s="5">
        <f t="shared" si="19"/>
        <v>1193317</v>
      </c>
      <c r="N286" s="19">
        <v>514078</v>
      </c>
      <c r="O286" s="19">
        <v>552079</v>
      </c>
      <c r="P286" s="18">
        <v>11545</v>
      </c>
      <c r="Q286" s="5">
        <f t="shared" si="20"/>
        <v>1077702</v>
      </c>
      <c r="R286" s="5">
        <f t="shared" si="21"/>
        <v>560538</v>
      </c>
      <c r="S286" s="34">
        <f t="shared" si="18"/>
        <v>0</v>
      </c>
    </row>
    <row r="287" spans="1:19" x14ac:dyDescent="0.5">
      <c r="A287" s="23">
        <v>278</v>
      </c>
      <c r="B287" s="14" t="s">
        <v>351</v>
      </c>
      <c r="C287" s="14" t="s">
        <v>350</v>
      </c>
      <c r="D287" s="14">
        <v>4079974</v>
      </c>
      <c r="E287" s="35">
        <v>89419</v>
      </c>
      <c r="F287" s="16">
        <v>2.191656123298825</v>
      </c>
      <c r="G287" s="35">
        <v>1336353</v>
      </c>
      <c r="H287" s="35">
        <v>544967</v>
      </c>
      <c r="I287" s="35">
        <v>51814</v>
      </c>
      <c r="J287" s="35">
        <v>1111138</v>
      </c>
      <c r="K287" s="35">
        <v>156569</v>
      </c>
      <c r="L287" s="35">
        <v>326375</v>
      </c>
      <c r="M287" s="5">
        <f t="shared" si="19"/>
        <v>2190863</v>
      </c>
      <c r="N287" s="19">
        <v>564862</v>
      </c>
      <c r="O287" s="19">
        <v>1057109</v>
      </c>
      <c r="P287" s="19">
        <v>267140</v>
      </c>
      <c r="Q287" s="5">
        <f t="shared" si="20"/>
        <v>1889111</v>
      </c>
      <c r="R287" s="5">
        <f t="shared" si="21"/>
        <v>1638105</v>
      </c>
      <c r="S287" s="34">
        <f t="shared" si="18"/>
        <v>0</v>
      </c>
    </row>
    <row r="288" spans="1:19" x14ac:dyDescent="0.5">
      <c r="A288" s="23">
        <v>279</v>
      </c>
      <c r="B288" s="14" t="s">
        <v>359</v>
      </c>
      <c r="C288" s="14" t="s">
        <v>350</v>
      </c>
      <c r="D288" s="14">
        <v>1805569</v>
      </c>
      <c r="E288" s="35">
        <v>18236</v>
      </c>
      <c r="F288" s="16">
        <v>1.009986325640283</v>
      </c>
      <c r="G288" s="35">
        <v>229702</v>
      </c>
      <c r="H288" s="35">
        <v>325973</v>
      </c>
      <c r="I288" s="35">
        <v>41254</v>
      </c>
      <c r="J288" s="35">
        <v>447146</v>
      </c>
      <c r="K288" s="35">
        <v>87854</v>
      </c>
      <c r="L288" s="35">
        <v>53963</v>
      </c>
      <c r="M288" s="5">
        <f t="shared" si="19"/>
        <v>956190</v>
      </c>
      <c r="N288" s="19">
        <v>420633</v>
      </c>
      <c r="O288" s="19">
        <v>402839</v>
      </c>
      <c r="P288" s="19">
        <v>25907</v>
      </c>
      <c r="Q288" s="5">
        <f t="shared" si="20"/>
        <v>849379</v>
      </c>
      <c r="R288" s="5">
        <f t="shared" si="21"/>
        <v>336513</v>
      </c>
      <c r="S288" s="34">
        <f t="shared" si="18"/>
        <v>0</v>
      </c>
    </row>
    <row r="289" spans="1:19" x14ac:dyDescent="0.5">
      <c r="A289" s="23">
        <v>280</v>
      </c>
      <c r="B289" s="14" t="s">
        <v>354</v>
      </c>
      <c r="C289" s="14" t="s">
        <v>350</v>
      </c>
      <c r="D289" s="14">
        <v>2771224</v>
      </c>
      <c r="E289" s="35">
        <v>6094</v>
      </c>
      <c r="F289" s="16">
        <v>0.21990282994084923</v>
      </c>
      <c r="G289" s="35">
        <v>433023</v>
      </c>
      <c r="H289" s="35">
        <v>462147</v>
      </c>
      <c r="I289" s="35">
        <v>45966</v>
      </c>
      <c r="J289" s="35">
        <v>645142</v>
      </c>
      <c r="K289" s="35">
        <v>152256</v>
      </c>
      <c r="L289" s="35">
        <v>35264</v>
      </c>
      <c r="M289" s="5">
        <f t="shared" si="19"/>
        <v>1340775</v>
      </c>
      <c r="N289" s="19">
        <v>504249</v>
      </c>
      <c r="O289" s="19">
        <v>901323</v>
      </c>
      <c r="P289" s="18">
        <v>24877</v>
      </c>
      <c r="Q289" s="5">
        <f t="shared" si="20"/>
        <v>1430449</v>
      </c>
      <c r="R289" s="5">
        <f t="shared" si="21"/>
        <v>343349</v>
      </c>
      <c r="S289" s="34">
        <f t="shared" si="18"/>
        <v>0</v>
      </c>
    </row>
    <row r="290" spans="1:19" x14ac:dyDescent="0.5">
      <c r="A290" s="23">
        <v>281</v>
      </c>
      <c r="B290" s="14" t="s">
        <v>363</v>
      </c>
      <c r="C290" s="14" t="s">
        <v>362</v>
      </c>
      <c r="D290" s="14">
        <v>2688034</v>
      </c>
      <c r="E290" s="35">
        <v>303422</v>
      </c>
      <c r="F290" s="16">
        <v>11.287878055113886</v>
      </c>
      <c r="G290" s="35">
        <v>388761</v>
      </c>
      <c r="H290" s="35">
        <v>635628</v>
      </c>
      <c r="I290" s="35">
        <v>81616</v>
      </c>
      <c r="J290" s="35">
        <v>133852</v>
      </c>
      <c r="K290" s="35">
        <v>321086</v>
      </c>
      <c r="L290" s="35">
        <v>41544</v>
      </c>
      <c r="M290" s="5">
        <f t="shared" si="19"/>
        <v>1213726</v>
      </c>
      <c r="N290" s="19">
        <v>772914</v>
      </c>
      <c r="O290" s="19">
        <v>676066</v>
      </c>
      <c r="P290" s="19">
        <v>25328</v>
      </c>
      <c r="Q290" s="5">
        <f t="shared" si="20"/>
        <v>1474308</v>
      </c>
      <c r="R290" s="5">
        <f t="shared" si="21"/>
        <v>128179</v>
      </c>
      <c r="S290" s="34">
        <f t="shared" si="18"/>
        <v>0</v>
      </c>
    </row>
    <row r="291" spans="1:19" x14ac:dyDescent="0.5">
      <c r="A291" s="23">
        <v>282</v>
      </c>
      <c r="B291" s="14" t="s">
        <v>361</v>
      </c>
      <c r="C291" s="14" t="s">
        <v>362</v>
      </c>
      <c r="D291" s="14">
        <v>2255255</v>
      </c>
      <c r="E291" s="35">
        <v>97657</v>
      </c>
      <c r="F291" s="16">
        <v>4.3301976938306312</v>
      </c>
      <c r="G291" s="35">
        <v>140394</v>
      </c>
      <c r="H291" s="35">
        <v>701303</v>
      </c>
      <c r="I291" s="35">
        <v>85491</v>
      </c>
      <c r="J291" s="35">
        <v>246009</v>
      </c>
      <c r="K291" s="35">
        <v>60617</v>
      </c>
      <c r="L291" s="35">
        <v>44333</v>
      </c>
      <c r="M291" s="5">
        <f t="shared" si="19"/>
        <v>1137753</v>
      </c>
      <c r="N291" s="19">
        <v>589302</v>
      </c>
      <c r="O291" s="19">
        <v>485386</v>
      </c>
      <c r="P291" s="18">
        <v>42814</v>
      </c>
      <c r="Q291" s="5">
        <f t="shared" si="20"/>
        <v>1117502</v>
      </c>
      <c r="R291" s="5">
        <f t="shared" si="21"/>
        <v>160645</v>
      </c>
      <c r="S291" s="34">
        <f t="shared" si="18"/>
        <v>0</v>
      </c>
    </row>
    <row r="292" spans="1:19" x14ac:dyDescent="0.5">
      <c r="A292" s="23">
        <v>283</v>
      </c>
      <c r="B292" s="14" t="s">
        <v>370</v>
      </c>
      <c r="C292" s="14" t="s">
        <v>362</v>
      </c>
      <c r="D292" s="14">
        <v>1195856</v>
      </c>
      <c r="E292" s="35">
        <v>33975</v>
      </c>
      <c r="F292" s="16">
        <v>2.8410611311060863</v>
      </c>
      <c r="G292" s="35">
        <v>84867</v>
      </c>
      <c r="H292" s="35">
        <v>370442</v>
      </c>
      <c r="I292" s="35">
        <v>59557</v>
      </c>
      <c r="J292" s="35">
        <v>68732</v>
      </c>
      <c r="K292" s="35">
        <v>75146</v>
      </c>
      <c r="L292" s="35">
        <v>11184</v>
      </c>
      <c r="M292" s="5">
        <f t="shared" si="19"/>
        <v>585061</v>
      </c>
      <c r="N292" s="19">
        <v>350355</v>
      </c>
      <c r="O292" s="19">
        <v>235072</v>
      </c>
      <c r="P292" s="19">
        <v>25368</v>
      </c>
      <c r="Q292" s="5">
        <f t="shared" si="20"/>
        <v>610795</v>
      </c>
      <c r="R292" s="5">
        <f t="shared" si="21"/>
        <v>59133</v>
      </c>
      <c r="S292" s="34">
        <f t="shared" si="18"/>
        <v>0</v>
      </c>
    </row>
    <row r="293" spans="1:19" x14ac:dyDescent="0.5">
      <c r="A293" s="23">
        <v>284</v>
      </c>
      <c r="B293" s="14" t="s">
        <v>366</v>
      </c>
      <c r="C293" s="14" t="s">
        <v>362</v>
      </c>
      <c r="D293" s="14">
        <v>2026378</v>
      </c>
      <c r="E293" s="35">
        <v>63130</v>
      </c>
      <c r="F293" s="16">
        <v>3.1154108463475225</v>
      </c>
      <c r="G293" s="35">
        <v>225725</v>
      </c>
      <c r="H293" s="35">
        <v>460988</v>
      </c>
      <c r="I293" s="35">
        <v>71862</v>
      </c>
      <c r="J293" s="35">
        <v>229226</v>
      </c>
      <c r="K293" s="35">
        <v>34236</v>
      </c>
      <c r="L293" s="35">
        <v>190442</v>
      </c>
      <c r="M293" s="5">
        <f t="shared" si="19"/>
        <v>986754</v>
      </c>
      <c r="N293" s="19">
        <v>414366</v>
      </c>
      <c r="O293" s="18">
        <v>356268</v>
      </c>
      <c r="P293" s="19">
        <v>268990</v>
      </c>
      <c r="Q293" s="5">
        <f t="shared" si="20"/>
        <v>1039624</v>
      </c>
      <c r="R293" s="5">
        <f t="shared" si="21"/>
        <v>172855</v>
      </c>
      <c r="S293" s="34">
        <f t="shared" si="18"/>
        <v>0</v>
      </c>
    </row>
    <row r="294" spans="1:19" x14ac:dyDescent="0.5">
      <c r="A294" s="23">
        <v>285</v>
      </c>
      <c r="B294" s="14" t="s">
        <v>372</v>
      </c>
      <c r="C294" s="14" t="s">
        <v>362</v>
      </c>
      <c r="D294" s="14">
        <v>1133528</v>
      </c>
      <c r="E294" s="35">
        <v>2952</v>
      </c>
      <c r="F294" s="16">
        <v>0.26042585626468867</v>
      </c>
      <c r="G294" s="35">
        <v>278803</v>
      </c>
      <c r="H294" s="35">
        <v>326006</v>
      </c>
      <c r="I294" s="35">
        <v>70223</v>
      </c>
      <c r="J294" s="35">
        <v>83863</v>
      </c>
      <c r="K294" s="35">
        <v>3096</v>
      </c>
      <c r="L294" s="35">
        <v>91519</v>
      </c>
      <c r="M294" s="5">
        <f t="shared" si="19"/>
        <v>574707</v>
      </c>
      <c r="N294" s="19">
        <v>247567</v>
      </c>
      <c r="O294" s="18">
        <v>213963</v>
      </c>
      <c r="P294" s="19">
        <v>97291</v>
      </c>
      <c r="Q294" s="5">
        <f t="shared" si="20"/>
        <v>558821</v>
      </c>
      <c r="R294" s="5">
        <f t="shared" si="21"/>
        <v>294689</v>
      </c>
      <c r="S294" s="34">
        <f t="shared" si="18"/>
        <v>0</v>
      </c>
    </row>
    <row r="295" spans="1:19" x14ac:dyDescent="0.5">
      <c r="A295" s="23">
        <v>286</v>
      </c>
      <c r="B295" s="14" t="s">
        <v>371</v>
      </c>
      <c r="C295" s="14" t="s">
        <v>362</v>
      </c>
      <c r="D295" s="14">
        <v>1376272</v>
      </c>
      <c r="E295" s="35">
        <v>55717</v>
      </c>
      <c r="F295" s="16">
        <v>4.0484003162165623</v>
      </c>
      <c r="G295" s="35">
        <v>258188</v>
      </c>
      <c r="H295" s="35">
        <v>311236</v>
      </c>
      <c r="I295" s="35">
        <v>44754</v>
      </c>
      <c r="J295" s="35">
        <v>153247</v>
      </c>
      <c r="K295" s="35">
        <v>17102</v>
      </c>
      <c r="L295" s="35">
        <v>135521</v>
      </c>
      <c r="M295" s="5">
        <f t="shared" si="19"/>
        <v>661860</v>
      </c>
      <c r="N295" s="19">
        <v>336983</v>
      </c>
      <c r="O295" s="18">
        <v>213328</v>
      </c>
      <c r="P295" s="19">
        <v>164101</v>
      </c>
      <c r="Q295" s="5">
        <f t="shared" si="20"/>
        <v>714412</v>
      </c>
      <c r="R295" s="5">
        <f t="shared" si="21"/>
        <v>205636</v>
      </c>
      <c r="S295" s="34">
        <f t="shared" si="18"/>
        <v>0</v>
      </c>
    </row>
    <row r="296" spans="1:19" x14ac:dyDescent="0.5">
      <c r="A296" s="23">
        <v>287</v>
      </c>
      <c r="B296" s="14" t="s">
        <v>367</v>
      </c>
      <c r="C296" s="14" t="s">
        <v>362</v>
      </c>
      <c r="D296" s="14">
        <v>899541</v>
      </c>
      <c r="E296" s="35">
        <v>20931</v>
      </c>
      <c r="F296" s="16">
        <v>2.3268533618812262</v>
      </c>
      <c r="G296" s="35">
        <v>126520</v>
      </c>
      <c r="H296" s="35">
        <v>307301</v>
      </c>
      <c r="I296" s="35">
        <v>62415</v>
      </c>
      <c r="J296" s="35">
        <v>64314</v>
      </c>
      <c r="K296" s="35">
        <v>954</v>
      </c>
      <c r="L296" s="35">
        <v>3085</v>
      </c>
      <c r="M296" s="5">
        <f t="shared" si="19"/>
        <v>438069</v>
      </c>
      <c r="N296" s="19">
        <v>352812</v>
      </c>
      <c r="O296" s="19">
        <v>105580</v>
      </c>
      <c r="P296" s="19">
        <v>3080</v>
      </c>
      <c r="Q296" s="5">
        <f t="shared" si="20"/>
        <v>461472</v>
      </c>
      <c r="R296" s="5">
        <f t="shared" si="21"/>
        <v>103117</v>
      </c>
      <c r="S296" s="34">
        <f t="shared" si="18"/>
        <v>0</v>
      </c>
    </row>
    <row r="297" spans="1:19" x14ac:dyDescent="0.5">
      <c r="A297" s="23">
        <v>288</v>
      </c>
      <c r="B297" s="14" t="s">
        <v>368</v>
      </c>
      <c r="C297" s="14" t="s">
        <v>362</v>
      </c>
      <c r="D297" s="14">
        <v>1417455</v>
      </c>
      <c r="E297" s="35">
        <v>27160</v>
      </c>
      <c r="F297" s="16">
        <v>1.916110211611656</v>
      </c>
      <c r="G297" s="35">
        <v>147308</v>
      </c>
      <c r="H297" s="35">
        <v>375213</v>
      </c>
      <c r="I297" s="35">
        <v>58793</v>
      </c>
      <c r="J297" s="35">
        <v>87763</v>
      </c>
      <c r="K297" s="35">
        <v>7953</v>
      </c>
      <c r="L297" s="35">
        <v>166536</v>
      </c>
      <c r="M297" s="5">
        <f t="shared" si="19"/>
        <v>696258</v>
      </c>
      <c r="N297" s="19">
        <v>352852</v>
      </c>
      <c r="O297" s="18">
        <v>161946</v>
      </c>
      <c r="P297" s="19">
        <v>206399</v>
      </c>
      <c r="Q297" s="5">
        <f t="shared" si="20"/>
        <v>721197</v>
      </c>
      <c r="R297" s="5">
        <f t="shared" si="21"/>
        <v>122369</v>
      </c>
      <c r="S297" s="34">
        <f t="shared" si="18"/>
        <v>0</v>
      </c>
    </row>
    <row r="298" spans="1:19" x14ac:dyDescent="0.5">
      <c r="A298" s="23">
        <v>289</v>
      </c>
      <c r="B298" s="14" t="s">
        <v>365</v>
      </c>
      <c r="C298" s="14" t="s">
        <v>362</v>
      </c>
      <c r="D298" s="14">
        <v>2653640</v>
      </c>
      <c r="E298" s="35">
        <v>66395</v>
      </c>
      <c r="F298" s="16">
        <v>2.5020349406852471</v>
      </c>
      <c r="G298" s="35">
        <v>531233</v>
      </c>
      <c r="H298" s="35">
        <v>575881</v>
      </c>
      <c r="I298" s="35">
        <v>70024</v>
      </c>
      <c r="J298" s="35">
        <v>376540</v>
      </c>
      <c r="K298" s="35">
        <v>75063</v>
      </c>
      <c r="L298" s="35">
        <v>240269</v>
      </c>
      <c r="M298" s="5">
        <f t="shared" si="19"/>
        <v>1337777</v>
      </c>
      <c r="N298" s="19">
        <v>542322</v>
      </c>
      <c r="O298" s="18">
        <v>444924</v>
      </c>
      <c r="P298" s="19">
        <v>328617</v>
      </c>
      <c r="Q298" s="5">
        <f t="shared" si="20"/>
        <v>1315863</v>
      </c>
      <c r="R298" s="5">
        <f t="shared" si="21"/>
        <v>553147</v>
      </c>
      <c r="S298" s="34">
        <f t="shared" si="18"/>
        <v>0</v>
      </c>
    </row>
    <row r="299" spans="1:19" x14ac:dyDescent="0.5">
      <c r="A299" s="23">
        <v>290</v>
      </c>
      <c r="B299" s="14" t="s">
        <v>369</v>
      </c>
      <c r="C299" s="14" t="s">
        <v>362</v>
      </c>
      <c r="D299" s="14">
        <v>1229844</v>
      </c>
      <c r="E299" s="35">
        <v>9381</v>
      </c>
      <c r="F299" s="16">
        <v>0.76277966961663435</v>
      </c>
      <c r="G299" s="35">
        <v>52989</v>
      </c>
      <c r="H299" s="35">
        <v>333328</v>
      </c>
      <c r="I299" s="35">
        <v>39654</v>
      </c>
      <c r="J299" s="35">
        <v>85159</v>
      </c>
      <c r="K299" s="35">
        <v>15921</v>
      </c>
      <c r="L299" s="35">
        <v>131848</v>
      </c>
      <c r="M299" s="5">
        <f t="shared" si="19"/>
        <v>605910</v>
      </c>
      <c r="N299" s="19">
        <v>290227</v>
      </c>
      <c r="O299" s="18">
        <v>155363</v>
      </c>
      <c r="P299" s="19">
        <v>178344</v>
      </c>
      <c r="Q299" s="5">
        <f t="shared" si="20"/>
        <v>623934</v>
      </c>
      <c r="R299" s="5">
        <f t="shared" si="21"/>
        <v>34965</v>
      </c>
      <c r="S299" s="34">
        <f t="shared" si="18"/>
        <v>0</v>
      </c>
    </row>
    <row r="300" spans="1:19" x14ac:dyDescent="0.5">
      <c r="A300" s="23">
        <v>291</v>
      </c>
      <c r="B300" s="14" t="s">
        <v>373</v>
      </c>
      <c r="C300" s="14" t="s">
        <v>362</v>
      </c>
      <c r="D300" s="14">
        <v>1610744</v>
      </c>
      <c r="E300" s="35">
        <v>19338</v>
      </c>
      <c r="F300" s="16">
        <v>1.2005632179911891</v>
      </c>
      <c r="G300" s="35">
        <v>86953</v>
      </c>
      <c r="H300" s="35">
        <v>403002</v>
      </c>
      <c r="I300" s="35">
        <v>45572</v>
      </c>
      <c r="J300" s="35">
        <v>125794</v>
      </c>
      <c r="K300" s="35">
        <v>91577</v>
      </c>
      <c r="L300" s="35">
        <v>180975</v>
      </c>
      <c r="M300" s="5">
        <f t="shared" si="19"/>
        <v>846920</v>
      </c>
      <c r="N300" s="19">
        <v>370843</v>
      </c>
      <c r="O300" s="18">
        <v>198554</v>
      </c>
      <c r="P300" s="19">
        <v>194427</v>
      </c>
      <c r="Q300" s="5">
        <f t="shared" si="20"/>
        <v>763824</v>
      </c>
      <c r="R300" s="5">
        <f t="shared" si="21"/>
        <v>170049</v>
      </c>
      <c r="S300" s="34">
        <f t="shared" si="18"/>
        <v>0</v>
      </c>
    </row>
    <row r="301" spans="1:19" x14ac:dyDescent="0.5">
      <c r="A301" s="23">
        <v>292</v>
      </c>
      <c r="B301" s="14" t="s">
        <v>364</v>
      </c>
      <c r="C301" s="14" t="s">
        <v>362</v>
      </c>
      <c r="D301" s="14">
        <v>1708814</v>
      </c>
      <c r="E301" s="35">
        <v>24187</v>
      </c>
      <c r="F301" s="16">
        <v>1.4154261376603889</v>
      </c>
      <c r="G301" s="35">
        <v>103450</v>
      </c>
      <c r="H301" s="35">
        <v>373014</v>
      </c>
      <c r="I301" s="35">
        <v>39591</v>
      </c>
      <c r="J301" s="35">
        <v>240478</v>
      </c>
      <c r="K301" s="35">
        <v>43476</v>
      </c>
      <c r="L301" s="35">
        <v>189072</v>
      </c>
      <c r="M301" s="5">
        <f t="shared" si="19"/>
        <v>885631</v>
      </c>
      <c r="N301" s="19">
        <v>355760</v>
      </c>
      <c r="O301" s="19">
        <v>288949</v>
      </c>
      <c r="P301" s="18">
        <v>178474</v>
      </c>
      <c r="Q301" s="5">
        <f t="shared" si="20"/>
        <v>823183</v>
      </c>
      <c r="R301" s="5">
        <f t="shared" si="21"/>
        <v>165898</v>
      </c>
      <c r="S301" s="34">
        <f t="shared" si="18"/>
        <v>0</v>
      </c>
    </row>
    <row r="302" spans="1:19" x14ac:dyDescent="0.5">
      <c r="A302" s="23">
        <v>293</v>
      </c>
      <c r="B302" s="14" t="s">
        <v>848</v>
      </c>
      <c r="C302" s="14" t="s">
        <v>362</v>
      </c>
      <c r="D302" s="14">
        <v>1734414</v>
      </c>
      <c r="E302" s="35">
        <v>38188</v>
      </c>
      <c r="F302" s="16">
        <v>2.2017811203092226</v>
      </c>
      <c r="G302" s="35">
        <v>58499</v>
      </c>
      <c r="H302" s="35">
        <v>408861</v>
      </c>
      <c r="I302" s="35">
        <v>60882</v>
      </c>
      <c r="J302" s="35">
        <v>101967</v>
      </c>
      <c r="K302" s="35">
        <v>98814</v>
      </c>
      <c r="L302" s="35">
        <v>214606</v>
      </c>
      <c r="M302" s="5">
        <f t="shared" si="19"/>
        <v>885130</v>
      </c>
      <c r="N302" s="18">
        <v>366150</v>
      </c>
      <c r="O302" s="18">
        <v>278277</v>
      </c>
      <c r="P302" s="18">
        <v>204857</v>
      </c>
      <c r="Q302" s="5">
        <f t="shared" si="20"/>
        <v>849284</v>
      </c>
      <c r="R302" s="5">
        <f t="shared" si="21"/>
        <v>94345</v>
      </c>
      <c r="S302" s="34">
        <f t="shared" si="18"/>
        <v>0</v>
      </c>
    </row>
    <row r="303" spans="1:19" x14ac:dyDescent="0.5">
      <c r="A303" s="23">
        <v>294</v>
      </c>
      <c r="B303" s="14" t="s">
        <v>375</v>
      </c>
      <c r="C303" s="14" t="s">
        <v>40</v>
      </c>
      <c r="D303" s="14">
        <v>1718216</v>
      </c>
      <c r="E303" s="35">
        <v>6236</v>
      </c>
      <c r="F303" s="16">
        <v>0.36293457865600132</v>
      </c>
      <c r="G303" s="35">
        <v>133605</v>
      </c>
      <c r="H303" s="35">
        <v>398136</v>
      </c>
      <c r="I303" s="35">
        <v>49791</v>
      </c>
      <c r="J303" s="35">
        <v>209083</v>
      </c>
      <c r="K303" s="35">
        <v>51102</v>
      </c>
      <c r="L303" s="35">
        <v>173762</v>
      </c>
      <c r="M303" s="5">
        <f t="shared" si="19"/>
        <v>881874</v>
      </c>
      <c r="N303" s="19">
        <v>362543</v>
      </c>
      <c r="O303" s="19">
        <v>312311</v>
      </c>
      <c r="P303" s="19">
        <v>161488</v>
      </c>
      <c r="Q303" s="5">
        <f t="shared" si="20"/>
        <v>836342</v>
      </c>
      <c r="R303" s="5">
        <f t="shared" si="21"/>
        <v>179137</v>
      </c>
      <c r="S303" s="34">
        <f t="shared" si="18"/>
        <v>0</v>
      </c>
    </row>
    <row r="304" spans="1:19" x14ac:dyDescent="0.5">
      <c r="A304" s="23">
        <v>295</v>
      </c>
      <c r="B304" s="14" t="s">
        <v>378</v>
      </c>
      <c r="C304" s="14" t="s">
        <v>40</v>
      </c>
      <c r="D304" s="14">
        <v>2878146</v>
      </c>
      <c r="E304" s="35">
        <v>19730</v>
      </c>
      <c r="F304" s="16">
        <v>0.68551074198459705</v>
      </c>
      <c r="G304" s="35">
        <v>483922</v>
      </c>
      <c r="H304" s="35">
        <v>586492</v>
      </c>
      <c r="I304" s="35">
        <v>77935</v>
      </c>
      <c r="J304" s="35">
        <v>326296</v>
      </c>
      <c r="K304" s="35">
        <v>117815</v>
      </c>
      <c r="L304" s="35">
        <v>432060</v>
      </c>
      <c r="M304" s="5">
        <f t="shared" si="19"/>
        <v>1540598</v>
      </c>
      <c r="N304" s="19">
        <v>590008</v>
      </c>
      <c r="O304" s="19">
        <v>364837</v>
      </c>
      <c r="P304" s="19">
        <v>382703</v>
      </c>
      <c r="Q304" s="5">
        <f t="shared" si="20"/>
        <v>1337548</v>
      </c>
      <c r="R304" s="5">
        <f t="shared" si="21"/>
        <v>686972</v>
      </c>
      <c r="S304" s="34">
        <f t="shared" si="18"/>
        <v>0</v>
      </c>
    </row>
    <row r="305" spans="1:19" x14ac:dyDescent="0.5">
      <c r="A305" s="23">
        <v>296</v>
      </c>
      <c r="B305" s="14" t="s">
        <v>380</v>
      </c>
      <c r="C305" s="14" t="s">
        <v>40</v>
      </c>
      <c r="D305" s="14">
        <v>1337314</v>
      </c>
      <c r="E305" s="35">
        <v>13505</v>
      </c>
      <c r="F305" s="16">
        <v>1.0098600627825627</v>
      </c>
      <c r="G305" s="35">
        <v>75106</v>
      </c>
      <c r="H305" s="35">
        <v>375459</v>
      </c>
      <c r="I305" s="35">
        <v>42776</v>
      </c>
      <c r="J305" s="35">
        <v>98270</v>
      </c>
      <c r="K305" s="35">
        <v>31891</v>
      </c>
      <c r="L305" s="35">
        <v>123972</v>
      </c>
      <c r="M305" s="5">
        <f t="shared" si="19"/>
        <v>672368</v>
      </c>
      <c r="N305" s="19">
        <v>352508</v>
      </c>
      <c r="O305" s="19">
        <v>212976</v>
      </c>
      <c r="P305" s="19">
        <v>99462</v>
      </c>
      <c r="Q305" s="5">
        <f t="shared" si="20"/>
        <v>664946</v>
      </c>
      <c r="R305" s="5">
        <f t="shared" si="21"/>
        <v>82528</v>
      </c>
      <c r="S305" s="34">
        <f t="shared" si="18"/>
        <v>0</v>
      </c>
    </row>
    <row r="306" spans="1:19" x14ac:dyDescent="0.5">
      <c r="A306" s="23">
        <v>297</v>
      </c>
      <c r="B306" s="14" t="s">
        <v>376</v>
      </c>
      <c r="C306" s="14" t="s">
        <v>40</v>
      </c>
      <c r="D306" s="14">
        <v>2595545</v>
      </c>
      <c r="E306" s="35">
        <v>52461</v>
      </c>
      <c r="F306" s="16">
        <v>2.0211940074242598</v>
      </c>
      <c r="G306" s="35">
        <v>331295</v>
      </c>
      <c r="H306" s="35">
        <v>705878</v>
      </c>
      <c r="I306" s="35">
        <v>89154</v>
      </c>
      <c r="J306" s="35">
        <v>292914</v>
      </c>
      <c r="K306" s="35">
        <v>114664</v>
      </c>
      <c r="L306" s="35">
        <v>127364</v>
      </c>
      <c r="M306" s="5">
        <f t="shared" si="19"/>
        <v>1329974</v>
      </c>
      <c r="N306" s="19">
        <v>422070</v>
      </c>
      <c r="O306" s="19">
        <v>517809</v>
      </c>
      <c r="P306" s="19">
        <v>325692</v>
      </c>
      <c r="Q306" s="5">
        <f t="shared" si="20"/>
        <v>1265571</v>
      </c>
      <c r="R306" s="5">
        <f t="shared" si="21"/>
        <v>395698</v>
      </c>
      <c r="S306" s="34">
        <f t="shared" si="18"/>
        <v>0</v>
      </c>
    </row>
    <row r="307" spans="1:19" x14ac:dyDescent="0.5">
      <c r="A307" s="23">
        <v>298</v>
      </c>
      <c r="B307" s="14" t="s">
        <v>374</v>
      </c>
      <c r="C307" s="14" t="s">
        <v>40</v>
      </c>
      <c r="D307" s="14">
        <v>6962597</v>
      </c>
      <c r="E307" s="35">
        <v>6649</v>
      </c>
      <c r="F307" s="16">
        <v>9.549597657310914E-2</v>
      </c>
      <c r="G307" s="35">
        <v>1667933</v>
      </c>
      <c r="H307" s="35">
        <v>1118033</v>
      </c>
      <c r="I307" s="35">
        <v>121616</v>
      </c>
      <c r="J307" s="35">
        <v>531836</v>
      </c>
      <c r="K307" s="35">
        <v>1153605</v>
      </c>
      <c r="L307" s="35">
        <v>556133</v>
      </c>
      <c r="M307" s="5">
        <f t="shared" si="19"/>
        <v>3481223</v>
      </c>
      <c r="N307" s="19">
        <v>1817389</v>
      </c>
      <c r="O307" s="19">
        <v>1602152</v>
      </c>
      <c r="P307" s="18">
        <v>61833</v>
      </c>
      <c r="Q307" s="5">
        <f t="shared" si="20"/>
        <v>3481374</v>
      </c>
      <c r="R307" s="5">
        <f t="shared" si="21"/>
        <v>1667782</v>
      </c>
      <c r="S307" s="34">
        <f t="shared" si="18"/>
        <v>0</v>
      </c>
    </row>
    <row r="308" spans="1:19" x14ac:dyDescent="0.5">
      <c r="A308" s="23">
        <v>299</v>
      </c>
      <c r="B308" s="14" t="s">
        <v>377</v>
      </c>
      <c r="C308" s="14" t="s">
        <v>40</v>
      </c>
      <c r="D308" s="14">
        <v>1759136</v>
      </c>
      <c r="E308" s="35">
        <v>69987</v>
      </c>
      <c r="F308" s="16">
        <v>3.9784871664271555</v>
      </c>
      <c r="G308" s="35">
        <v>145295</v>
      </c>
      <c r="H308" s="35">
        <v>635008</v>
      </c>
      <c r="I308" s="35">
        <v>57712</v>
      </c>
      <c r="J308" s="35">
        <v>215349</v>
      </c>
      <c r="K308" s="35">
        <v>69897</v>
      </c>
      <c r="L308" s="35">
        <v>11850</v>
      </c>
      <c r="M308" s="5">
        <f t="shared" si="19"/>
        <v>989816</v>
      </c>
      <c r="N308" s="19">
        <v>474145</v>
      </c>
      <c r="O308" s="19">
        <v>280088</v>
      </c>
      <c r="P308" s="19">
        <v>15087</v>
      </c>
      <c r="Q308" s="5">
        <f t="shared" si="20"/>
        <v>769320</v>
      </c>
      <c r="R308" s="5">
        <f t="shared" si="21"/>
        <v>365791</v>
      </c>
      <c r="S308" s="34">
        <f t="shared" si="18"/>
        <v>0</v>
      </c>
    </row>
    <row r="309" spans="1:19" x14ac:dyDescent="0.5">
      <c r="A309" s="23">
        <v>300</v>
      </c>
      <c r="B309" s="14" t="s">
        <v>379</v>
      </c>
      <c r="C309" s="14" t="s">
        <v>40</v>
      </c>
      <c r="D309" s="14">
        <v>2506562</v>
      </c>
      <c r="E309" s="35">
        <v>32555</v>
      </c>
      <c r="F309" s="16">
        <v>1.298790933557598</v>
      </c>
      <c r="G309" s="35">
        <v>165404</v>
      </c>
      <c r="H309" s="35">
        <v>526461</v>
      </c>
      <c r="I309" s="35">
        <v>10665</v>
      </c>
      <c r="J309" s="35">
        <v>175082</v>
      </c>
      <c r="K309" s="35">
        <v>108997</v>
      </c>
      <c r="L309" s="35">
        <v>301374</v>
      </c>
      <c r="M309" s="5">
        <f t="shared" si="19"/>
        <v>1122579</v>
      </c>
      <c r="N309" s="19">
        <v>742030</v>
      </c>
      <c r="O309" s="18">
        <v>386209</v>
      </c>
      <c r="P309" s="19">
        <v>255744</v>
      </c>
      <c r="Q309" s="5">
        <f t="shared" si="20"/>
        <v>1383983</v>
      </c>
      <c r="R309" s="5">
        <f t="shared" si="21"/>
        <v>-96000</v>
      </c>
      <c r="S309" s="34">
        <f t="shared" si="18"/>
        <v>0</v>
      </c>
    </row>
    <row r="310" spans="1:19" x14ac:dyDescent="0.5">
      <c r="A310" s="23">
        <v>301</v>
      </c>
      <c r="B310" s="14" t="s">
        <v>384</v>
      </c>
      <c r="C310" s="14" t="s">
        <v>32</v>
      </c>
      <c r="D310" s="14">
        <v>1172917</v>
      </c>
      <c r="E310" s="35">
        <v>35808</v>
      </c>
      <c r="F310" s="16">
        <v>3.0529014414489684</v>
      </c>
      <c r="G310" s="35">
        <v>39064</v>
      </c>
      <c r="H310" s="35">
        <v>451420</v>
      </c>
      <c r="I310" s="35">
        <v>45444</v>
      </c>
      <c r="J310" s="35">
        <v>88555</v>
      </c>
      <c r="K310" s="35">
        <v>5623</v>
      </c>
      <c r="L310" s="35">
        <v>5627</v>
      </c>
      <c r="M310" s="5">
        <f t="shared" si="19"/>
        <v>596669</v>
      </c>
      <c r="N310" s="19">
        <v>360348</v>
      </c>
      <c r="O310" s="19">
        <v>209743</v>
      </c>
      <c r="P310" s="19">
        <v>6157</v>
      </c>
      <c r="Q310" s="5">
        <f t="shared" si="20"/>
        <v>576248</v>
      </c>
      <c r="R310" s="5">
        <f t="shared" si="21"/>
        <v>59485</v>
      </c>
      <c r="S310" s="34">
        <f t="shared" si="18"/>
        <v>0</v>
      </c>
    </row>
    <row r="311" spans="1:19" x14ac:dyDescent="0.5">
      <c r="A311" s="23">
        <v>302</v>
      </c>
      <c r="B311" s="14" t="s">
        <v>385</v>
      </c>
      <c r="C311" s="14" t="s">
        <v>32</v>
      </c>
      <c r="D311" s="14">
        <v>1152198</v>
      </c>
      <c r="E311" s="35">
        <v>56140</v>
      </c>
      <c r="F311" s="16">
        <v>4.8724264405944115</v>
      </c>
      <c r="G311" s="35">
        <v>68622</v>
      </c>
      <c r="H311" s="35">
        <v>394649</v>
      </c>
      <c r="I311" s="35">
        <v>56627</v>
      </c>
      <c r="J311" s="35">
        <v>83954</v>
      </c>
      <c r="K311" s="35">
        <v>8538</v>
      </c>
      <c r="L311" s="35">
        <v>37959</v>
      </c>
      <c r="M311" s="5">
        <f t="shared" si="19"/>
        <v>581727</v>
      </c>
      <c r="N311" s="19">
        <v>349999</v>
      </c>
      <c r="O311" s="19">
        <v>213579</v>
      </c>
      <c r="P311" s="18">
        <v>6893</v>
      </c>
      <c r="Q311" s="5">
        <f t="shared" si="20"/>
        <v>570471</v>
      </c>
      <c r="R311" s="5">
        <f t="shared" si="21"/>
        <v>79878</v>
      </c>
      <c r="S311" s="34">
        <f t="shared" si="18"/>
        <v>0</v>
      </c>
    </row>
    <row r="312" spans="1:19" x14ac:dyDescent="0.5">
      <c r="A312" s="23">
        <v>303</v>
      </c>
      <c r="B312" s="14" t="s">
        <v>386</v>
      </c>
      <c r="C312" s="14" t="s">
        <v>32</v>
      </c>
      <c r="D312" s="14">
        <v>2195466</v>
      </c>
      <c r="E312" s="35">
        <v>85978</v>
      </c>
      <c r="F312" s="16">
        <v>3.9161617624686516</v>
      </c>
      <c r="G312" s="35">
        <v>148591</v>
      </c>
      <c r="H312" s="35">
        <v>706389</v>
      </c>
      <c r="I312" s="35">
        <v>166854</v>
      </c>
      <c r="J312" s="35">
        <v>149908</v>
      </c>
      <c r="K312" s="35">
        <v>20876</v>
      </c>
      <c r="L312" s="35">
        <v>47275</v>
      </c>
      <c r="M312" s="5">
        <f t="shared" si="19"/>
        <v>1091302</v>
      </c>
      <c r="N312" s="19">
        <v>601905</v>
      </c>
      <c r="O312" s="19">
        <v>460106</v>
      </c>
      <c r="P312" s="19">
        <v>42153</v>
      </c>
      <c r="Q312" s="5">
        <f t="shared" si="20"/>
        <v>1104164</v>
      </c>
      <c r="R312" s="5">
        <f t="shared" si="21"/>
        <v>135729</v>
      </c>
      <c r="S312" s="34">
        <f t="shared" si="18"/>
        <v>0</v>
      </c>
    </row>
    <row r="313" spans="1:19" x14ac:dyDescent="0.5">
      <c r="A313" s="23">
        <v>304</v>
      </c>
      <c r="B313" s="14" t="s">
        <v>387</v>
      </c>
      <c r="C313" s="14" t="s">
        <v>32</v>
      </c>
      <c r="D313" s="14">
        <v>1463411</v>
      </c>
      <c r="E313" s="35">
        <v>63881</v>
      </c>
      <c r="F313" s="16">
        <v>4.3652125069443919</v>
      </c>
      <c r="G313" s="35">
        <v>63086</v>
      </c>
      <c r="H313" s="35">
        <v>463475</v>
      </c>
      <c r="I313" s="35">
        <v>58659</v>
      </c>
      <c r="J313" s="35">
        <v>76353</v>
      </c>
      <c r="K313" s="35">
        <v>8210</v>
      </c>
      <c r="L313" s="35">
        <v>153248</v>
      </c>
      <c r="M313" s="5">
        <f t="shared" si="19"/>
        <v>759945</v>
      </c>
      <c r="N313" s="19">
        <v>548221</v>
      </c>
      <c r="O313" s="19">
        <v>155245</v>
      </c>
      <c r="P313" s="19">
        <v>0</v>
      </c>
      <c r="Q313" s="5">
        <f t="shared" si="20"/>
        <v>703466</v>
      </c>
      <c r="R313" s="5">
        <f t="shared" si="21"/>
        <v>119565</v>
      </c>
      <c r="S313" s="34">
        <f t="shared" si="18"/>
        <v>0</v>
      </c>
    </row>
    <row r="314" spans="1:19" x14ac:dyDescent="0.5">
      <c r="A314" s="23">
        <v>305</v>
      </c>
      <c r="B314" s="14" t="s">
        <v>382</v>
      </c>
      <c r="C314" s="14" t="s">
        <v>32</v>
      </c>
      <c r="D314" s="14">
        <v>1124846</v>
      </c>
      <c r="E314" s="35">
        <v>42566</v>
      </c>
      <c r="F314" s="16">
        <v>3.7841624542381802</v>
      </c>
      <c r="G314" s="35">
        <v>54140</v>
      </c>
      <c r="H314" s="35">
        <v>326585</v>
      </c>
      <c r="I314" s="35">
        <v>42831</v>
      </c>
      <c r="J314" s="35">
        <v>78639</v>
      </c>
      <c r="K314" s="35">
        <v>3177</v>
      </c>
      <c r="L314" s="35">
        <v>114126</v>
      </c>
      <c r="M314" s="5">
        <f t="shared" si="19"/>
        <v>565358</v>
      </c>
      <c r="N314" s="19">
        <v>391748</v>
      </c>
      <c r="O314" s="19">
        <v>167740</v>
      </c>
      <c r="P314" s="19">
        <v>0</v>
      </c>
      <c r="Q314" s="5">
        <f t="shared" si="20"/>
        <v>559488</v>
      </c>
      <c r="R314" s="5">
        <f t="shared" si="21"/>
        <v>60010</v>
      </c>
      <c r="S314" s="34">
        <f t="shared" si="18"/>
        <v>0</v>
      </c>
    </row>
    <row r="315" spans="1:19" x14ac:dyDescent="0.5">
      <c r="A315" s="23">
        <v>306</v>
      </c>
      <c r="B315" s="14" t="s">
        <v>381</v>
      </c>
      <c r="C315" s="14" t="s">
        <v>32</v>
      </c>
      <c r="D315" s="14">
        <v>1116571</v>
      </c>
      <c r="E315" s="35">
        <v>54201</v>
      </c>
      <c r="F315" s="16">
        <v>4.8542367659557693</v>
      </c>
      <c r="G315" s="35">
        <v>9404</v>
      </c>
      <c r="H315" s="35">
        <v>428695</v>
      </c>
      <c r="I315" s="35">
        <v>44301</v>
      </c>
      <c r="J315" s="35">
        <v>100457</v>
      </c>
      <c r="K315" s="35">
        <v>9408</v>
      </c>
      <c r="L315" s="35">
        <v>3585</v>
      </c>
      <c r="M315" s="5">
        <f t="shared" si="19"/>
        <v>586446</v>
      </c>
      <c r="N315" s="19">
        <v>364027</v>
      </c>
      <c r="O315" s="19">
        <v>163944</v>
      </c>
      <c r="P315" s="18">
        <v>2154</v>
      </c>
      <c r="Q315" s="5">
        <f t="shared" si="20"/>
        <v>530125</v>
      </c>
      <c r="R315" s="5">
        <f t="shared" si="21"/>
        <v>65725</v>
      </c>
      <c r="S315" s="34">
        <f t="shared" si="18"/>
        <v>0</v>
      </c>
    </row>
    <row r="316" spans="1:19" x14ac:dyDescent="0.5">
      <c r="A316" s="23">
        <v>307</v>
      </c>
      <c r="B316" s="14" t="s">
        <v>383</v>
      </c>
      <c r="C316" s="14" t="s">
        <v>32</v>
      </c>
      <c r="D316" s="14">
        <v>1259967</v>
      </c>
      <c r="E316" s="35">
        <v>33937</v>
      </c>
      <c r="F316" s="16">
        <v>2.6934832420214181</v>
      </c>
      <c r="G316" s="35">
        <v>28361</v>
      </c>
      <c r="H316" s="35">
        <v>470595</v>
      </c>
      <c r="I316" s="35">
        <v>64858</v>
      </c>
      <c r="J316" s="35">
        <v>80303</v>
      </c>
      <c r="K316" s="35">
        <v>9671</v>
      </c>
      <c r="L316" s="35">
        <v>8726</v>
      </c>
      <c r="M316" s="5">
        <f t="shared" si="19"/>
        <v>634153</v>
      </c>
      <c r="N316" s="19">
        <v>405902</v>
      </c>
      <c r="O316" s="19">
        <v>210761</v>
      </c>
      <c r="P316" s="18">
        <v>9151</v>
      </c>
      <c r="Q316" s="5">
        <f t="shared" si="20"/>
        <v>625814</v>
      </c>
      <c r="R316" s="5">
        <f t="shared" si="21"/>
        <v>36700</v>
      </c>
      <c r="S316" s="34">
        <f t="shared" si="18"/>
        <v>0</v>
      </c>
    </row>
    <row r="317" spans="1:19" x14ac:dyDescent="0.5">
      <c r="A317" s="23">
        <v>308</v>
      </c>
      <c r="B317" s="14" t="s">
        <v>388</v>
      </c>
      <c r="C317" s="14" t="s">
        <v>32</v>
      </c>
      <c r="D317" s="14">
        <v>1261508</v>
      </c>
      <c r="E317" s="35">
        <v>47536</v>
      </c>
      <c r="F317" s="16">
        <v>3.7681885489430114</v>
      </c>
      <c r="G317" s="35">
        <v>56586</v>
      </c>
      <c r="H317" s="35">
        <v>349733</v>
      </c>
      <c r="I317" s="35">
        <v>40579</v>
      </c>
      <c r="J317" s="35">
        <v>113294</v>
      </c>
      <c r="K317" s="35">
        <v>4674</v>
      </c>
      <c r="L317" s="35">
        <v>131627</v>
      </c>
      <c r="M317" s="5">
        <f t="shared" si="19"/>
        <v>639907</v>
      </c>
      <c r="N317" s="19">
        <v>414838</v>
      </c>
      <c r="O317" s="18">
        <v>206763</v>
      </c>
      <c r="P317" s="19">
        <v>0</v>
      </c>
      <c r="Q317" s="5">
        <f t="shared" si="20"/>
        <v>621601</v>
      </c>
      <c r="R317" s="5">
        <f t="shared" si="21"/>
        <v>74892</v>
      </c>
      <c r="S317" s="34">
        <f t="shared" si="18"/>
        <v>0</v>
      </c>
    </row>
    <row r="318" spans="1:19" x14ac:dyDescent="0.5">
      <c r="A318" s="23">
        <v>309</v>
      </c>
      <c r="B318" s="14" t="s">
        <v>389</v>
      </c>
      <c r="C318" s="14" t="s">
        <v>32</v>
      </c>
      <c r="D318" s="14">
        <v>1465792</v>
      </c>
      <c r="E318" s="35">
        <v>61571</v>
      </c>
      <c r="F318" s="16">
        <v>4.2005277692878664</v>
      </c>
      <c r="G318" s="35">
        <v>145987</v>
      </c>
      <c r="H318" s="35">
        <v>389011</v>
      </c>
      <c r="I318" s="35">
        <v>56969</v>
      </c>
      <c r="J318" s="35">
        <v>91658</v>
      </c>
      <c r="K318" s="35">
        <v>55234</v>
      </c>
      <c r="L318" s="35">
        <v>146613</v>
      </c>
      <c r="M318" s="5">
        <f t="shared" si="19"/>
        <v>739485</v>
      </c>
      <c r="N318" s="19">
        <v>428289</v>
      </c>
      <c r="O318" s="19">
        <v>298018</v>
      </c>
      <c r="P318" s="19">
        <v>0</v>
      </c>
      <c r="Q318" s="5">
        <f t="shared" si="20"/>
        <v>726307</v>
      </c>
      <c r="R318" s="5">
        <f t="shared" si="21"/>
        <v>159165</v>
      </c>
      <c r="S318" s="34">
        <f t="shared" si="18"/>
        <v>0</v>
      </c>
    </row>
    <row r="319" spans="1:19" x14ac:dyDescent="0.5">
      <c r="A319" s="23">
        <v>310</v>
      </c>
      <c r="B319" s="14" t="s">
        <v>402</v>
      </c>
      <c r="C319" s="14" t="s">
        <v>38</v>
      </c>
      <c r="D319" s="14">
        <v>1805485</v>
      </c>
      <c r="E319" s="35">
        <v>19635</v>
      </c>
      <c r="F319" s="16">
        <v>1.0875194199896427</v>
      </c>
      <c r="G319" s="35">
        <v>90498</v>
      </c>
      <c r="H319" s="35">
        <v>372722</v>
      </c>
      <c r="I319" s="35">
        <v>63233</v>
      </c>
      <c r="J319" s="35">
        <v>444203</v>
      </c>
      <c r="K319" s="35">
        <v>95545</v>
      </c>
      <c r="L319" s="35">
        <v>278089</v>
      </c>
      <c r="M319" s="5">
        <f t="shared" si="19"/>
        <v>1253792</v>
      </c>
      <c r="N319" s="19">
        <v>275847</v>
      </c>
      <c r="O319" s="18">
        <v>275846</v>
      </c>
      <c r="P319" s="19">
        <v>0</v>
      </c>
      <c r="Q319" s="5">
        <f t="shared" si="20"/>
        <v>551693</v>
      </c>
      <c r="R319" s="5">
        <f t="shared" si="21"/>
        <v>792597</v>
      </c>
      <c r="S319" s="34">
        <f t="shared" si="18"/>
        <v>0</v>
      </c>
    </row>
    <row r="320" spans="1:19" x14ac:dyDescent="0.5">
      <c r="A320" s="23">
        <v>311</v>
      </c>
      <c r="B320" s="14" t="s">
        <v>396</v>
      </c>
      <c r="C320" s="14" t="s">
        <v>38</v>
      </c>
      <c r="D320" s="14">
        <v>1654830</v>
      </c>
      <c r="E320" s="35">
        <v>74717</v>
      </c>
      <c r="F320" s="16">
        <v>4.5150861417789141</v>
      </c>
      <c r="G320" s="35">
        <v>277414</v>
      </c>
      <c r="H320" s="35">
        <v>360533</v>
      </c>
      <c r="I320" s="35">
        <v>62779</v>
      </c>
      <c r="J320" s="35">
        <v>95152</v>
      </c>
      <c r="K320" s="35">
        <v>91205</v>
      </c>
      <c r="L320" s="35">
        <v>208668</v>
      </c>
      <c r="M320" s="5">
        <f t="shared" si="19"/>
        <v>818337</v>
      </c>
      <c r="N320" s="19">
        <v>347975</v>
      </c>
      <c r="O320" s="18">
        <v>292079</v>
      </c>
      <c r="P320" s="18">
        <v>196439</v>
      </c>
      <c r="Q320" s="5">
        <f t="shared" si="20"/>
        <v>836493</v>
      </c>
      <c r="R320" s="5">
        <f t="shared" si="21"/>
        <v>259258</v>
      </c>
      <c r="S320" s="34">
        <f t="shared" si="18"/>
        <v>0</v>
      </c>
    </row>
    <row r="321" spans="1:19" x14ac:dyDescent="0.5">
      <c r="A321" s="23">
        <v>312</v>
      </c>
      <c r="B321" s="14" t="s">
        <v>398</v>
      </c>
      <c r="C321" s="14" t="s">
        <v>38</v>
      </c>
      <c r="D321" s="14">
        <v>1865887</v>
      </c>
      <c r="E321" s="35">
        <v>150838</v>
      </c>
      <c r="F321" s="16">
        <v>8.0839836495993591</v>
      </c>
      <c r="G321" s="35">
        <v>0</v>
      </c>
      <c r="H321" s="35">
        <v>413674</v>
      </c>
      <c r="I321" s="35">
        <v>66132</v>
      </c>
      <c r="J321" s="35">
        <v>479806</v>
      </c>
      <c r="K321" s="35">
        <v>151290</v>
      </c>
      <c r="L321" s="35">
        <v>5290</v>
      </c>
      <c r="M321" s="5">
        <f t="shared" si="19"/>
        <v>1116192</v>
      </c>
      <c r="N321" s="19">
        <v>393255</v>
      </c>
      <c r="O321" s="19">
        <v>348255</v>
      </c>
      <c r="P321" s="18">
        <v>8185</v>
      </c>
      <c r="Q321" s="5">
        <f t="shared" si="20"/>
        <v>749695</v>
      </c>
      <c r="R321" s="5">
        <f t="shared" si="21"/>
        <v>366497</v>
      </c>
      <c r="S321" s="34">
        <f t="shared" si="18"/>
        <v>0</v>
      </c>
    </row>
    <row r="322" spans="1:19" x14ac:dyDescent="0.5">
      <c r="A322" s="23">
        <v>313</v>
      </c>
      <c r="B322" s="14" t="s">
        <v>401</v>
      </c>
      <c r="C322" s="14" t="s">
        <v>38</v>
      </c>
      <c r="D322" s="14">
        <v>559660</v>
      </c>
      <c r="E322" s="35">
        <v>22873</v>
      </c>
      <c r="F322" s="16">
        <v>4.0869456455705251</v>
      </c>
      <c r="G322" s="35">
        <v>18417</v>
      </c>
      <c r="H322" s="35">
        <v>172780</v>
      </c>
      <c r="I322" s="35">
        <v>30160</v>
      </c>
      <c r="J322" s="35">
        <v>71283</v>
      </c>
      <c r="K322" s="35">
        <v>2237</v>
      </c>
      <c r="L322" s="35">
        <v>4238</v>
      </c>
      <c r="M322" s="5">
        <f t="shared" si="19"/>
        <v>280698</v>
      </c>
      <c r="N322" s="18">
        <v>174238</v>
      </c>
      <c r="O322" s="18">
        <v>101534</v>
      </c>
      <c r="P322" s="18">
        <v>3190</v>
      </c>
      <c r="Q322" s="5">
        <f t="shared" si="20"/>
        <v>278962</v>
      </c>
      <c r="R322" s="5">
        <f t="shared" si="21"/>
        <v>20153</v>
      </c>
      <c r="S322" s="34">
        <f t="shared" si="18"/>
        <v>0</v>
      </c>
    </row>
    <row r="323" spans="1:19" x14ac:dyDescent="0.5">
      <c r="A323" s="23">
        <v>314</v>
      </c>
      <c r="B323" s="14" t="s">
        <v>400</v>
      </c>
      <c r="C323" s="14" t="s">
        <v>38</v>
      </c>
      <c r="D323" s="14">
        <v>1541557</v>
      </c>
      <c r="E323" s="35">
        <v>24156</v>
      </c>
      <c r="F323" s="16">
        <v>1.566987143517885</v>
      </c>
      <c r="G323" s="35">
        <v>37328</v>
      </c>
      <c r="H323" s="35">
        <v>452490</v>
      </c>
      <c r="I323" s="35">
        <v>44662</v>
      </c>
      <c r="J323" s="35">
        <v>127037</v>
      </c>
      <c r="K323" s="35">
        <v>17567</v>
      </c>
      <c r="L323" s="35">
        <v>151639</v>
      </c>
      <c r="M323" s="5">
        <f t="shared" si="19"/>
        <v>793395</v>
      </c>
      <c r="N323" s="19">
        <v>340143</v>
      </c>
      <c r="O323" s="19">
        <v>256814</v>
      </c>
      <c r="P323" s="18">
        <v>151205</v>
      </c>
      <c r="Q323" s="5">
        <f t="shared" si="20"/>
        <v>748162</v>
      </c>
      <c r="R323" s="5">
        <f t="shared" si="21"/>
        <v>82561</v>
      </c>
      <c r="S323" s="34">
        <f t="shared" si="18"/>
        <v>0</v>
      </c>
    </row>
    <row r="324" spans="1:19" x14ac:dyDescent="0.5">
      <c r="A324" s="23">
        <v>315</v>
      </c>
      <c r="B324" s="14" t="s">
        <v>391</v>
      </c>
      <c r="C324" s="14" t="s">
        <v>38</v>
      </c>
      <c r="D324" s="14">
        <v>1447844</v>
      </c>
      <c r="E324" s="35">
        <v>68322</v>
      </c>
      <c r="F324" s="16">
        <v>4.7188785532142967</v>
      </c>
      <c r="G324" s="35">
        <v>81680</v>
      </c>
      <c r="H324" s="35">
        <v>413254</v>
      </c>
      <c r="I324" s="35">
        <v>50774</v>
      </c>
      <c r="J324" s="35">
        <v>65498</v>
      </c>
      <c r="K324" s="35">
        <v>848</v>
      </c>
      <c r="L324" s="35">
        <v>166789</v>
      </c>
      <c r="M324" s="5">
        <f t="shared" si="19"/>
        <v>697163</v>
      </c>
      <c r="N324" s="19">
        <v>257858</v>
      </c>
      <c r="O324" s="19">
        <v>246988</v>
      </c>
      <c r="P324" s="19">
        <v>245835</v>
      </c>
      <c r="Q324" s="5">
        <f t="shared" si="20"/>
        <v>750681</v>
      </c>
      <c r="R324" s="5">
        <f t="shared" si="21"/>
        <v>28162</v>
      </c>
      <c r="S324" s="34">
        <f t="shared" si="18"/>
        <v>0</v>
      </c>
    </row>
    <row r="325" spans="1:19" x14ac:dyDescent="0.5">
      <c r="A325" s="23">
        <v>316</v>
      </c>
      <c r="B325" s="14" t="s">
        <v>394</v>
      </c>
      <c r="C325" s="14" t="s">
        <v>38</v>
      </c>
      <c r="D325" s="14">
        <v>1766640</v>
      </c>
      <c r="E325" s="35">
        <v>56440</v>
      </c>
      <c r="F325" s="16">
        <v>3.1947652040030792</v>
      </c>
      <c r="G325" s="35">
        <v>71217</v>
      </c>
      <c r="H325" s="35">
        <v>376486</v>
      </c>
      <c r="I325" s="35">
        <v>65299</v>
      </c>
      <c r="J325" s="35">
        <v>163279</v>
      </c>
      <c r="K325" s="35">
        <v>42583</v>
      </c>
      <c r="L325" s="35">
        <v>244814</v>
      </c>
      <c r="M325" s="5">
        <f t="shared" si="19"/>
        <v>892461</v>
      </c>
      <c r="N325" s="19">
        <v>346736</v>
      </c>
      <c r="O325" s="18">
        <v>315164</v>
      </c>
      <c r="P325" s="19">
        <v>212279</v>
      </c>
      <c r="Q325" s="5">
        <f t="shared" si="20"/>
        <v>874179</v>
      </c>
      <c r="R325" s="5">
        <f t="shared" si="21"/>
        <v>89499</v>
      </c>
      <c r="S325" s="34">
        <f t="shared" si="18"/>
        <v>0</v>
      </c>
    </row>
    <row r="326" spans="1:19" x14ac:dyDescent="0.5">
      <c r="A326" s="23">
        <v>317</v>
      </c>
      <c r="B326" s="14" t="s">
        <v>390</v>
      </c>
      <c r="C326" s="14" t="s">
        <v>38</v>
      </c>
      <c r="D326" s="14">
        <v>786810</v>
      </c>
      <c r="E326" s="35">
        <v>58826</v>
      </c>
      <c r="F326" s="16">
        <v>7.4765191088064471</v>
      </c>
      <c r="G326" s="35">
        <v>112718</v>
      </c>
      <c r="H326" s="35">
        <v>234928</v>
      </c>
      <c r="I326" s="35">
        <v>57073</v>
      </c>
      <c r="J326" s="35">
        <v>67148</v>
      </c>
      <c r="K326" s="35">
        <v>0</v>
      </c>
      <c r="L326" s="35">
        <v>10319</v>
      </c>
      <c r="M326" s="5">
        <f t="shared" si="19"/>
        <v>369468</v>
      </c>
      <c r="N326" s="18">
        <v>243650</v>
      </c>
      <c r="O326" s="18">
        <v>166908</v>
      </c>
      <c r="P326" s="19">
        <v>6784</v>
      </c>
      <c r="Q326" s="5">
        <f t="shared" si="20"/>
        <v>417342</v>
      </c>
      <c r="R326" s="5">
        <f t="shared" si="21"/>
        <v>64844</v>
      </c>
      <c r="S326" s="34">
        <f t="shared" si="18"/>
        <v>0</v>
      </c>
    </row>
    <row r="327" spans="1:19" x14ac:dyDescent="0.5">
      <c r="A327" s="23">
        <v>318</v>
      </c>
      <c r="B327" s="14" t="s">
        <v>397</v>
      </c>
      <c r="C327" s="14" t="s">
        <v>38</v>
      </c>
      <c r="D327" s="14">
        <v>1508416</v>
      </c>
      <c r="E327" s="35">
        <v>75124</v>
      </c>
      <c r="F327" s="16">
        <v>4.9803237303237307</v>
      </c>
      <c r="G327" s="35">
        <v>76569</v>
      </c>
      <c r="H327" s="35">
        <v>410508</v>
      </c>
      <c r="I327" s="35">
        <v>47257</v>
      </c>
      <c r="J327" s="35">
        <v>84099</v>
      </c>
      <c r="K327" s="35">
        <v>15757</v>
      </c>
      <c r="L327" s="35">
        <v>215147</v>
      </c>
      <c r="M327" s="5">
        <f t="shared" si="19"/>
        <v>772768</v>
      </c>
      <c r="N327" s="19">
        <v>311724</v>
      </c>
      <c r="O327" s="19">
        <v>216928</v>
      </c>
      <c r="P327" s="18">
        <v>206996</v>
      </c>
      <c r="Q327" s="5">
        <f t="shared" si="20"/>
        <v>735648</v>
      </c>
      <c r="R327" s="5">
        <f t="shared" si="21"/>
        <v>113689</v>
      </c>
      <c r="S327" s="34">
        <f t="shared" si="18"/>
        <v>0</v>
      </c>
    </row>
    <row r="328" spans="1:19" x14ac:dyDescent="0.5">
      <c r="A328" s="23">
        <v>319</v>
      </c>
      <c r="B328" s="14" t="s">
        <v>399</v>
      </c>
      <c r="C328" s="14" t="s">
        <v>38</v>
      </c>
      <c r="D328" s="14">
        <v>759350</v>
      </c>
      <c r="E328" s="35">
        <v>11244</v>
      </c>
      <c r="F328" s="16">
        <v>1.4807401066701784</v>
      </c>
      <c r="G328" s="35">
        <v>152867</v>
      </c>
      <c r="H328" s="35">
        <v>239506</v>
      </c>
      <c r="I328" s="35">
        <v>52759</v>
      </c>
      <c r="J328" s="35">
        <v>64376</v>
      </c>
      <c r="K328" s="35">
        <v>7772</v>
      </c>
      <c r="L328" s="35">
        <v>13604</v>
      </c>
      <c r="M328" s="5">
        <f t="shared" si="19"/>
        <v>378017</v>
      </c>
      <c r="N328" s="18">
        <v>232812</v>
      </c>
      <c r="O328" s="18">
        <v>136972</v>
      </c>
      <c r="P328" s="18">
        <v>11549</v>
      </c>
      <c r="Q328" s="5">
        <f t="shared" si="20"/>
        <v>381333</v>
      </c>
      <c r="R328" s="5">
        <f t="shared" si="21"/>
        <v>149551</v>
      </c>
      <c r="S328" s="34">
        <f t="shared" ref="S328:S391" si="23">G328+M328-Q328-R328</f>
        <v>0</v>
      </c>
    </row>
    <row r="329" spans="1:19" x14ac:dyDescent="0.5">
      <c r="A329" s="23">
        <v>320</v>
      </c>
      <c r="B329" s="14" t="s">
        <v>395</v>
      </c>
      <c r="C329" s="14" t="s">
        <v>38</v>
      </c>
      <c r="D329" s="14">
        <v>2677011</v>
      </c>
      <c r="E329" s="35">
        <v>109016</v>
      </c>
      <c r="F329" s="16">
        <v>4.0723030275183776</v>
      </c>
      <c r="G329" s="35">
        <v>278878</v>
      </c>
      <c r="H329" s="35">
        <v>621922</v>
      </c>
      <c r="I329" s="35">
        <v>80726</v>
      </c>
      <c r="J329" s="35">
        <v>702648</v>
      </c>
      <c r="K329" s="35">
        <v>267604</v>
      </c>
      <c r="L329" s="35">
        <v>91003</v>
      </c>
      <c r="M329" s="5">
        <f t="shared" ref="M329:M392" si="24">H329+I329+J329+K329+L329</f>
        <v>1763903</v>
      </c>
      <c r="N329" s="19">
        <v>598378</v>
      </c>
      <c r="O329" s="19">
        <v>276885</v>
      </c>
      <c r="P329" s="19">
        <v>37845</v>
      </c>
      <c r="Q329" s="5">
        <f t="shared" ref="Q329:Q392" si="25">N329+O329+P329</f>
        <v>913108</v>
      </c>
      <c r="R329" s="5">
        <f t="shared" ref="R329:R392" si="26">G329+M329-Q329</f>
        <v>1129673</v>
      </c>
      <c r="S329" s="34">
        <f t="shared" si="23"/>
        <v>0</v>
      </c>
    </row>
    <row r="330" spans="1:19" x14ac:dyDescent="0.5">
      <c r="A330" s="23">
        <v>321</v>
      </c>
      <c r="B330" s="14" t="s">
        <v>393</v>
      </c>
      <c r="C330" s="14" t="s">
        <v>38</v>
      </c>
      <c r="D330" s="14">
        <v>1362473</v>
      </c>
      <c r="E330" s="35">
        <v>55643</v>
      </c>
      <c r="F330" s="16">
        <v>4.0839708383211999</v>
      </c>
      <c r="G330" s="35">
        <v>58250</v>
      </c>
      <c r="H330" s="35">
        <v>359806</v>
      </c>
      <c r="I330" s="35">
        <v>63761</v>
      </c>
      <c r="J330" s="35">
        <v>87464</v>
      </c>
      <c r="K330" s="35">
        <v>10945</v>
      </c>
      <c r="L330" s="35">
        <v>149395</v>
      </c>
      <c r="M330" s="5">
        <f t="shared" si="24"/>
        <v>671371</v>
      </c>
      <c r="N330" s="19">
        <v>310066</v>
      </c>
      <c r="O330" s="19">
        <v>195493</v>
      </c>
      <c r="P330" s="18">
        <v>185543</v>
      </c>
      <c r="Q330" s="5">
        <f t="shared" si="25"/>
        <v>691102</v>
      </c>
      <c r="R330" s="5">
        <f t="shared" si="26"/>
        <v>38519</v>
      </c>
      <c r="S330" s="34">
        <f t="shared" si="23"/>
        <v>0</v>
      </c>
    </row>
    <row r="331" spans="1:19" x14ac:dyDescent="0.5">
      <c r="A331" s="23">
        <v>322</v>
      </c>
      <c r="B331" s="14" t="s">
        <v>392</v>
      </c>
      <c r="C331" s="14" t="s">
        <v>38</v>
      </c>
      <c r="D331" s="14">
        <v>1175117</v>
      </c>
      <c r="E331" s="35">
        <v>72945</v>
      </c>
      <c r="F331" s="16">
        <v>6.2074670011581823</v>
      </c>
      <c r="G331" s="35">
        <v>95860</v>
      </c>
      <c r="H331" s="35">
        <v>295146</v>
      </c>
      <c r="I331" s="35">
        <v>132858</v>
      </c>
      <c r="J331" s="35">
        <v>164017</v>
      </c>
      <c r="K331" s="35">
        <v>7201</v>
      </c>
      <c r="L331" s="35">
        <v>11694</v>
      </c>
      <c r="M331" s="5">
        <f t="shared" si="24"/>
        <v>610916</v>
      </c>
      <c r="N331" s="18">
        <v>354078</v>
      </c>
      <c r="O331" s="18">
        <v>201451</v>
      </c>
      <c r="P331" s="18">
        <v>8672</v>
      </c>
      <c r="Q331" s="5">
        <f t="shared" si="25"/>
        <v>564201</v>
      </c>
      <c r="R331" s="5">
        <f t="shared" si="26"/>
        <v>142575</v>
      </c>
      <c r="S331" s="34">
        <f t="shared" si="23"/>
        <v>0</v>
      </c>
    </row>
    <row r="332" spans="1:19" x14ac:dyDescent="0.5">
      <c r="A332" s="23">
        <v>323</v>
      </c>
      <c r="B332" s="14" t="s">
        <v>405</v>
      </c>
      <c r="C332" s="14" t="s">
        <v>36</v>
      </c>
      <c r="D332" s="14">
        <v>1093536</v>
      </c>
      <c r="E332" s="35">
        <v>11668</v>
      </c>
      <c r="F332" s="16">
        <v>1.0669973370789805</v>
      </c>
      <c r="G332" s="35">
        <v>52223</v>
      </c>
      <c r="H332" s="35">
        <v>351461</v>
      </c>
      <c r="I332" s="35">
        <v>40778</v>
      </c>
      <c r="J332" s="35">
        <v>105200</v>
      </c>
      <c r="K332" s="35">
        <v>29937</v>
      </c>
      <c r="L332" s="35">
        <v>30000</v>
      </c>
      <c r="M332" s="5">
        <f t="shared" si="24"/>
        <v>557376</v>
      </c>
      <c r="N332" s="19">
        <v>351452</v>
      </c>
      <c r="O332" s="19">
        <v>181211</v>
      </c>
      <c r="P332" s="18">
        <v>3497</v>
      </c>
      <c r="Q332" s="5">
        <f t="shared" si="25"/>
        <v>536160</v>
      </c>
      <c r="R332" s="5">
        <f t="shared" si="26"/>
        <v>73439</v>
      </c>
      <c r="S332" s="34">
        <f t="shared" si="23"/>
        <v>0</v>
      </c>
    </row>
    <row r="333" spans="1:19" x14ac:dyDescent="0.5">
      <c r="A333" s="23">
        <v>324</v>
      </c>
      <c r="B333" s="14" t="s">
        <v>403</v>
      </c>
      <c r="C333" s="14" t="s">
        <v>36</v>
      </c>
      <c r="D333" s="14">
        <v>1719693</v>
      </c>
      <c r="E333" s="35">
        <v>67704</v>
      </c>
      <c r="F333" s="16">
        <v>3.9369817752354637</v>
      </c>
      <c r="G333" s="35">
        <v>329879</v>
      </c>
      <c r="H333" s="35">
        <v>503746</v>
      </c>
      <c r="I333" s="35">
        <v>71234</v>
      </c>
      <c r="J333" s="35">
        <v>138854</v>
      </c>
      <c r="K333" s="35">
        <v>74977</v>
      </c>
      <c r="L333" s="35">
        <v>13146</v>
      </c>
      <c r="M333" s="5">
        <f t="shared" si="24"/>
        <v>801957</v>
      </c>
      <c r="N333" s="19">
        <v>526945</v>
      </c>
      <c r="O333" s="19">
        <v>383371</v>
      </c>
      <c r="P333" s="19">
        <v>7420</v>
      </c>
      <c r="Q333" s="5">
        <f t="shared" si="25"/>
        <v>917736</v>
      </c>
      <c r="R333" s="5">
        <f t="shared" si="26"/>
        <v>214100</v>
      </c>
      <c r="S333" s="34">
        <f t="shared" si="23"/>
        <v>0</v>
      </c>
    </row>
    <row r="334" spans="1:19" x14ac:dyDescent="0.5">
      <c r="A334" s="23">
        <v>325</v>
      </c>
      <c r="B334" s="14" t="s">
        <v>408</v>
      </c>
      <c r="C334" s="14" t="s">
        <v>36</v>
      </c>
      <c r="D334" s="14">
        <v>682442</v>
      </c>
      <c r="E334" s="35">
        <v>5590</v>
      </c>
      <c r="F334" s="16">
        <v>0.81911722900993789</v>
      </c>
      <c r="G334" s="35">
        <v>38000</v>
      </c>
      <c r="H334" s="35">
        <v>242193</v>
      </c>
      <c r="I334" s="35">
        <v>44671</v>
      </c>
      <c r="J334" s="35">
        <v>66931</v>
      </c>
      <c r="K334" s="35">
        <v>6204</v>
      </c>
      <c r="L334" s="35">
        <v>0</v>
      </c>
      <c r="M334" s="5">
        <f t="shared" si="24"/>
        <v>359999</v>
      </c>
      <c r="N334" s="19">
        <v>255170</v>
      </c>
      <c r="O334" s="19">
        <v>67273</v>
      </c>
      <c r="P334" s="19">
        <v>0</v>
      </c>
      <c r="Q334" s="5">
        <f t="shared" si="25"/>
        <v>322443</v>
      </c>
      <c r="R334" s="5">
        <f t="shared" si="26"/>
        <v>75556</v>
      </c>
      <c r="S334" s="34">
        <f t="shared" si="23"/>
        <v>0</v>
      </c>
    </row>
    <row r="335" spans="1:19" x14ac:dyDescent="0.5">
      <c r="A335" s="23">
        <v>326</v>
      </c>
      <c r="B335" s="14" t="s">
        <v>404</v>
      </c>
      <c r="C335" s="14" t="s">
        <v>36</v>
      </c>
      <c r="D335" s="14">
        <v>2275806</v>
      </c>
      <c r="E335" s="35">
        <v>56187</v>
      </c>
      <c r="F335" s="16">
        <v>2.4688835515856802</v>
      </c>
      <c r="G335" s="35">
        <v>39893</v>
      </c>
      <c r="H335" s="35">
        <v>645952</v>
      </c>
      <c r="I335" s="35">
        <v>80170</v>
      </c>
      <c r="J335" s="35">
        <v>210830</v>
      </c>
      <c r="K335" s="35">
        <v>91607</v>
      </c>
      <c r="L335" s="35">
        <v>159733</v>
      </c>
      <c r="M335" s="5">
        <f t="shared" si="24"/>
        <v>1188292</v>
      </c>
      <c r="N335" s="19">
        <v>539311</v>
      </c>
      <c r="O335" s="19">
        <v>396458</v>
      </c>
      <c r="P335" s="19">
        <v>151745</v>
      </c>
      <c r="Q335" s="5">
        <f t="shared" si="25"/>
        <v>1087514</v>
      </c>
      <c r="R335" s="5">
        <f t="shared" si="26"/>
        <v>140671</v>
      </c>
      <c r="S335" s="34">
        <f t="shared" si="23"/>
        <v>0</v>
      </c>
    </row>
    <row r="336" spans="1:19" x14ac:dyDescent="0.5">
      <c r="A336" s="23">
        <v>327</v>
      </c>
      <c r="B336" s="14" t="s">
        <v>414</v>
      </c>
      <c r="C336" s="14" t="s">
        <v>36</v>
      </c>
      <c r="D336" s="14">
        <v>683359</v>
      </c>
      <c r="E336" s="35">
        <v>12077</v>
      </c>
      <c r="F336" s="16">
        <v>1.7672994721661677</v>
      </c>
      <c r="G336" s="35">
        <v>24048</v>
      </c>
      <c r="H336" s="35">
        <v>257764</v>
      </c>
      <c r="I336" s="35">
        <v>37798</v>
      </c>
      <c r="J336" s="35">
        <v>61285</v>
      </c>
      <c r="K336" s="35">
        <v>5498</v>
      </c>
      <c r="L336" s="35">
        <v>0</v>
      </c>
      <c r="M336" s="5">
        <f t="shared" si="24"/>
        <v>362345</v>
      </c>
      <c r="N336" s="18">
        <v>190764</v>
      </c>
      <c r="O336" s="19">
        <v>130250</v>
      </c>
      <c r="P336" s="19">
        <v>0</v>
      </c>
      <c r="Q336" s="5">
        <f t="shared" si="25"/>
        <v>321014</v>
      </c>
      <c r="R336" s="5">
        <f t="shared" si="26"/>
        <v>65379</v>
      </c>
      <c r="S336" s="34">
        <f t="shared" si="23"/>
        <v>0</v>
      </c>
    </row>
    <row r="337" spans="1:19" x14ac:dyDescent="0.5">
      <c r="A337" s="23">
        <v>328</v>
      </c>
      <c r="B337" s="14" t="s">
        <v>407</v>
      </c>
      <c r="C337" s="14" t="s">
        <v>36</v>
      </c>
      <c r="D337" s="14">
        <v>871188</v>
      </c>
      <c r="E337" s="35">
        <v>56700</v>
      </c>
      <c r="F337" s="16">
        <v>6.508354109560738</v>
      </c>
      <c r="G337" s="35">
        <v>24</v>
      </c>
      <c r="H337" s="35">
        <v>292933</v>
      </c>
      <c r="I337" s="35">
        <v>36670</v>
      </c>
      <c r="J337" s="35">
        <v>42631</v>
      </c>
      <c r="K337" s="35">
        <v>5835</v>
      </c>
      <c r="L337" s="35">
        <v>51219</v>
      </c>
      <c r="M337" s="5">
        <f t="shared" si="24"/>
        <v>429288</v>
      </c>
      <c r="N337" s="19">
        <v>263073</v>
      </c>
      <c r="O337" s="18">
        <v>134085</v>
      </c>
      <c r="P337" s="19">
        <v>44742</v>
      </c>
      <c r="Q337" s="5">
        <f t="shared" si="25"/>
        <v>441900</v>
      </c>
      <c r="R337" s="5">
        <f t="shared" si="26"/>
        <v>-12588</v>
      </c>
      <c r="S337" s="34">
        <f t="shared" si="23"/>
        <v>0</v>
      </c>
    </row>
    <row r="338" spans="1:19" x14ac:dyDescent="0.5">
      <c r="A338" s="23">
        <v>329</v>
      </c>
      <c r="B338" s="14" t="s">
        <v>411</v>
      </c>
      <c r="C338" s="14" t="s">
        <v>36</v>
      </c>
      <c r="D338" s="14">
        <v>793924</v>
      </c>
      <c r="E338" s="35">
        <v>7266</v>
      </c>
      <c r="F338" s="16">
        <v>0.91520095122455036</v>
      </c>
      <c r="G338" s="35">
        <v>63500</v>
      </c>
      <c r="H338" s="35">
        <v>271160</v>
      </c>
      <c r="I338" s="35">
        <v>53030</v>
      </c>
      <c r="J338" s="35">
        <v>65606</v>
      </c>
      <c r="K338" s="35">
        <v>4567</v>
      </c>
      <c r="L338" s="35">
        <v>6705</v>
      </c>
      <c r="M338" s="5">
        <f t="shared" si="24"/>
        <v>401068</v>
      </c>
      <c r="N338" s="19">
        <v>250651</v>
      </c>
      <c r="O338" s="19">
        <v>142205</v>
      </c>
      <c r="P338" s="19">
        <v>0</v>
      </c>
      <c r="Q338" s="5">
        <f t="shared" si="25"/>
        <v>392856</v>
      </c>
      <c r="R338" s="5">
        <f t="shared" si="26"/>
        <v>71712</v>
      </c>
      <c r="S338" s="34">
        <f t="shared" si="23"/>
        <v>0</v>
      </c>
    </row>
    <row r="339" spans="1:19" x14ac:dyDescent="0.5">
      <c r="A339" s="23">
        <v>330</v>
      </c>
      <c r="B339" s="14" t="s">
        <v>413</v>
      </c>
      <c r="C339" s="14" t="s">
        <v>36</v>
      </c>
      <c r="D339" s="14">
        <v>1004475</v>
      </c>
      <c r="E339" s="35">
        <v>7536</v>
      </c>
      <c r="F339" s="16">
        <v>0.75024266407824991</v>
      </c>
      <c r="G339" s="35">
        <v>45698</v>
      </c>
      <c r="H339" s="35">
        <v>342789</v>
      </c>
      <c r="I339" s="35">
        <v>47822</v>
      </c>
      <c r="J339" s="35">
        <v>97001</v>
      </c>
      <c r="K339" s="35">
        <v>6260</v>
      </c>
      <c r="L339" s="35">
        <v>17496</v>
      </c>
      <c r="M339" s="5">
        <f t="shared" si="24"/>
        <v>511368</v>
      </c>
      <c r="N339" s="19">
        <v>316608</v>
      </c>
      <c r="O339" s="19">
        <v>162679</v>
      </c>
      <c r="P339" s="19">
        <v>13820</v>
      </c>
      <c r="Q339" s="5">
        <f t="shared" si="25"/>
        <v>493107</v>
      </c>
      <c r="R339" s="5">
        <f t="shared" si="26"/>
        <v>63959</v>
      </c>
      <c r="S339" s="34">
        <f t="shared" si="23"/>
        <v>0</v>
      </c>
    </row>
    <row r="340" spans="1:19" x14ac:dyDescent="0.5">
      <c r="A340" s="23">
        <v>331</v>
      </c>
      <c r="B340" s="14" t="s">
        <v>406</v>
      </c>
      <c r="C340" s="14" t="s">
        <v>36</v>
      </c>
      <c r="D340" s="14">
        <v>735853</v>
      </c>
      <c r="E340" s="35">
        <v>8544</v>
      </c>
      <c r="F340" s="16">
        <v>1.1611014699946864</v>
      </c>
      <c r="G340" s="35">
        <v>43043</v>
      </c>
      <c r="H340" s="35">
        <v>255403</v>
      </c>
      <c r="I340" s="35">
        <v>52203</v>
      </c>
      <c r="J340" s="35">
        <v>62899</v>
      </c>
      <c r="K340" s="35">
        <v>16649</v>
      </c>
      <c r="L340" s="35">
        <v>3372</v>
      </c>
      <c r="M340" s="5">
        <f t="shared" si="24"/>
        <v>390526</v>
      </c>
      <c r="N340" s="19">
        <v>207196</v>
      </c>
      <c r="O340" s="19">
        <v>138131</v>
      </c>
      <c r="P340" s="19">
        <v>0</v>
      </c>
      <c r="Q340" s="5">
        <f t="shared" si="25"/>
        <v>345327</v>
      </c>
      <c r="R340" s="5">
        <f t="shared" si="26"/>
        <v>88242</v>
      </c>
      <c r="S340" s="34">
        <f t="shared" si="23"/>
        <v>0</v>
      </c>
    </row>
    <row r="341" spans="1:19" x14ac:dyDescent="0.5">
      <c r="A341" s="23">
        <v>332</v>
      </c>
      <c r="B341" s="14" t="s">
        <v>409</v>
      </c>
      <c r="C341" s="14" t="s">
        <v>36</v>
      </c>
      <c r="D341" s="14">
        <v>1203844</v>
      </c>
      <c r="E341" s="35">
        <v>28745</v>
      </c>
      <c r="F341" s="16">
        <v>2.3877678503194768</v>
      </c>
      <c r="G341" s="35">
        <v>41193</v>
      </c>
      <c r="H341" s="35">
        <v>280219</v>
      </c>
      <c r="I341" s="35">
        <v>39622</v>
      </c>
      <c r="J341" s="35">
        <v>92024</v>
      </c>
      <c r="K341" s="35">
        <v>8753</v>
      </c>
      <c r="L341" s="35">
        <v>169003</v>
      </c>
      <c r="M341" s="5">
        <f t="shared" si="24"/>
        <v>589621</v>
      </c>
      <c r="N341" s="19">
        <v>265054</v>
      </c>
      <c r="O341" s="19">
        <v>180103</v>
      </c>
      <c r="P341" s="19">
        <v>169066</v>
      </c>
      <c r="Q341" s="5">
        <f t="shared" si="25"/>
        <v>614223</v>
      </c>
      <c r="R341" s="5">
        <f t="shared" si="26"/>
        <v>16591</v>
      </c>
      <c r="S341" s="34">
        <f t="shared" si="23"/>
        <v>0</v>
      </c>
    </row>
    <row r="342" spans="1:19" x14ac:dyDescent="0.5">
      <c r="A342" s="23">
        <v>333</v>
      </c>
      <c r="B342" s="14" t="s">
        <v>410</v>
      </c>
      <c r="C342" s="14" t="s">
        <v>36</v>
      </c>
      <c r="D342" s="14">
        <v>810008</v>
      </c>
      <c r="E342" s="35">
        <v>13420</v>
      </c>
      <c r="F342" s="16">
        <v>1.6567737602591579</v>
      </c>
      <c r="G342" s="35">
        <v>91748</v>
      </c>
      <c r="H342" s="35">
        <v>250892</v>
      </c>
      <c r="I342" s="35">
        <v>55795</v>
      </c>
      <c r="J342" s="35">
        <v>66813</v>
      </c>
      <c r="K342" s="35">
        <v>15136</v>
      </c>
      <c r="L342" s="35">
        <v>0</v>
      </c>
      <c r="M342" s="5">
        <f t="shared" si="24"/>
        <v>388636</v>
      </c>
      <c r="N342" s="19">
        <v>259152</v>
      </c>
      <c r="O342" s="19">
        <v>162220</v>
      </c>
      <c r="P342" s="19">
        <v>0</v>
      </c>
      <c r="Q342" s="5">
        <f t="shared" si="25"/>
        <v>421372</v>
      </c>
      <c r="R342" s="5">
        <f t="shared" si="26"/>
        <v>59012</v>
      </c>
      <c r="S342" s="34">
        <f t="shared" si="23"/>
        <v>0</v>
      </c>
    </row>
    <row r="343" spans="1:19" x14ac:dyDescent="0.5">
      <c r="A343" s="23">
        <v>334</v>
      </c>
      <c r="B343" s="14" t="s">
        <v>412</v>
      </c>
      <c r="C343" s="14" t="s">
        <v>36</v>
      </c>
      <c r="D343" s="14">
        <v>812709</v>
      </c>
      <c r="E343" s="35">
        <v>9842</v>
      </c>
      <c r="F343" s="16">
        <v>1.2110115674860251</v>
      </c>
      <c r="G343" s="35">
        <v>60810</v>
      </c>
      <c r="H343" s="35">
        <v>231804</v>
      </c>
      <c r="I343" s="35">
        <v>42743</v>
      </c>
      <c r="J343" s="35">
        <v>73848</v>
      </c>
      <c r="K343" s="35">
        <v>37555</v>
      </c>
      <c r="L343" s="35">
        <v>12470</v>
      </c>
      <c r="M343" s="5">
        <f t="shared" si="24"/>
        <v>398420</v>
      </c>
      <c r="N343" s="19">
        <v>227414</v>
      </c>
      <c r="O343" s="19">
        <v>176867</v>
      </c>
      <c r="P343" s="19">
        <v>10008</v>
      </c>
      <c r="Q343" s="5">
        <f t="shared" si="25"/>
        <v>414289</v>
      </c>
      <c r="R343" s="5">
        <f t="shared" si="26"/>
        <v>44941</v>
      </c>
      <c r="S343" s="34">
        <f t="shared" si="23"/>
        <v>0</v>
      </c>
    </row>
    <row r="344" spans="1:19" x14ac:dyDescent="0.5">
      <c r="A344" s="23">
        <v>335</v>
      </c>
      <c r="B344" s="14" t="s">
        <v>418</v>
      </c>
      <c r="C344" s="14" t="s">
        <v>35</v>
      </c>
      <c r="D344" s="14">
        <v>3241407</v>
      </c>
      <c r="E344" s="35">
        <v>32918</v>
      </c>
      <c r="F344" s="16">
        <v>1.0155466437877132</v>
      </c>
      <c r="G344" s="35">
        <v>608525</v>
      </c>
      <c r="H344" s="35">
        <v>522644</v>
      </c>
      <c r="I344" s="35">
        <v>57343</v>
      </c>
      <c r="J344" s="35">
        <v>9520</v>
      </c>
      <c r="K344" s="35">
        <v>1152486</v>
      </c>
      <c r="L344" s="35">
        <v>18942</v>
      </c>
      <c r="M344" s="5">
        <f t="shared" si="24"/>
        <v>1760935</v>
      </c>
      <c r="N344" s="19">
        <v>532880</v>
      </c>
      <c r="O344" s="19">
        <v>926930</v>
      </c>
      <c r="P344" s="18">
        <v>20662</v>
      </c>
      <c r="Q344" s="5">
        <f t="shared" si="25"/>
        <v>1480472</v>
      </c>
      <c r="R344" s="5">
        <f t="shared" si="26"/>
        <v>888988</v>
      </c>
      <c r="S344" s="34">
        <f t="shared" si="23"/>
        <v>0</v>
      </c>
    </row>
    <row r="345" spans="1:19" x14ac:dyDescent="0.5">
      <c r="A345" s="23">
        <v>336</v>
      </c>
      <c r="B345" s="14" t="s">
        <v>417</v>
      </c>
      <c r="C345" s="14" t="s">
        <v>35</v>
      </c>
      <c r="D345" s="14">
        <v>2425579</v>
      </c>
      <c r="E345" s="35">
        <v>30744</v>
      </c>
      <c r="F345" s="16">
        <v>1.2674911845790222</v>
      </c>
      <c r="G345" s="35">
        <v>398545</v>
      </c>
      <c r="H345" s="35">
        <v>446832</v>
      </c>
      <c r="I345" s="35">
        <v>31546</v>
      </c>
      <c r="J345" s="35">
        <v>542805</v>
      </c>
      <c r="K345" s="35">
        <v>91712</v>
      </c>
      <c r="L345" s="35">
        <v>190121</v>
      </c>
      <c r="M345" s="5">
        <f t="shared" si="24"/>
        <v>1303016</v>
      </c>
      <c r="N345" s="19">
        <v>406043</v>
      </c>
      <c r="O345" s="19">
        <v>524542</v>
      </c>
      <c r="P345" s="18">
        <v>191978</v>
      </c>
      <c r="Q345" s="5">
        <f t="shared" si="25"/>
        <v>1122563</v>
      </c>
      <c r="R345" s="5">
        <f t="shared" si="26"/>
        <v>578998</v>
      </c>
      <c r="S345" s="34">
        <f t="shared" si="23"/>
        <v>0</v>
      </c>
    </row>
    <row r="346" spans="1:19" x14ac:dyDescent="0.5">
      <c r="A346" s="23">
        <v>337</v>
      </c>
      <c r="B346" s="14" t="s">
        <v>416</v>
      </c>
      <c r="C346" s="14" t="s">
        <v>35</v>
      </c>
      <c r="D346" s="14">
        <v>3738582</v>
      </c>
      <c r="E346" s="35">
        <v>84160</v>
      </c>
      <c r="F346" s="16">
        <v>2.2511208795206312</v>
      </c>
      <c r="G346" s="35">
        <v>508509</v>
      </c>
      <c r="H346" s="35">
        <v>535521</v>
      </c>
      <c r="I346" s="35">
        <v>33270</v>
      </c>
      <c r="J346" s="35">
        <v>849444</v>
      </c>
      <c r="K346" s="35">
        <v>216159</v>
      </c>
      <c r="L346" s="35">
        <v>344367</v>
      </c>
      <c r="M346" s="5">
        <f t="shared" si="24"/>
        <v>1978761</v>
      </c>
      <c r="N346" s="19">
        <v>597410</v>
      </c>
      <c r="O346" s="19">
        <v>853499</v>
      </c>
      <c r="P346" s="18">
        <v>308912</v>
      </c>
      <c r="Q346" s="5">
        <f t="shared" si="25"/>
        <v>1759821</v>
      </c>
      <c r="R346" s="5">
        <f t="shared" si="26"/>
        <v>727449</v>
      </c>
      <c r="S346" s="34">
        <f t="shared" si="23"/>
        <v>0</v>
      </c>
    </row>
    <row r="347" spans="1:19" x14ac:dyDescent="0.5">
      <c r="A347" s="23">
        <v>338</v>
      </c>
      <c r="B347" s="14" t="s">
        <v>415</v>
      </c>
      <c r="C347" s="14" t="s">
        <v>35</v>
      </c>
      <c r="D347" s="14">
        <v>3027019</v>
      </c>
      <c r="E347" s="35">
        <v>47362</v>
      </c>
      <c r="F347" s="16">
        <v>1.5646416490943731</v>
      </c>
      <c r="G347" s="35">
        <v>186652</v>
      </c>
      <c r="H347" s="35">
        <v>686111</v>
      </c>
      <c r="I347" s="35">
        <v>77260</v>
      </c>
      <c r="J347" s="35">
        <v>114976</v>
      </c>
      <c r="K347" s="35">
        <v>263439</v>
      </c>
      <c r="L347" s="35">
        <v>356095</v>
      </c>
      <c r="M347" s="5">
        <f t="shared" si="24"/>
        <v>1497881</v>
      </c>
      <c r="N347" s="19">
        <v>968343</v>
      </c>
      <c r="O347" s="19">
        <v>489765</v>
      </c>
      <c r="P347" s="18">
        <v>71030</v>
      </c>
      <c r="Q347" s="5">
        <f t="shared" si="25"/>
        <v>1529138</v>
      </c>
      <c r="R347" s="5">
        <f t="shared" si="26"/>
        <v>155395</v>
      </c>
      <c r="S347" s="34">
        <f t="shared" si="23"/>
        <v>0</v>
      </c>
    </row>
    <row r="348" spans="1:19" x14ac:dyDescent="0.5">
      <c r="A348" s="23">
        <v>339</v>
      </c>
      <c r="B348" s="14" t="s">
        <v>423</v>
      </c>
      <c r="C348" s="14" t="s">
        <v>39</v>
      </c>
      <c r="D348" s="14">
        <v>2343496</v>
      </c>
      <c r="E348" s="35">
        <v>16389</v>
      </c>
      <c r="F348" s="16">
        <v>0.69933978978415157</v>
      </c>
      <c r="G348" s="35">
        <v>40200</v>
      </c>
      <c r="H348" s="35">
        <v>444002</v>
      </c>
      <c r="I348" s="35">
        <v>57153</v>
      </c>
      <c r="J348" s="35">
        <v>501155</v>
      </c>
      <c r="K348" s="35">
        <v>23229</v>
      </c>
      <c r="L348" s="35">
        <v>187243</v>
      </c>
      <c r="M348" s="5">
        <f t="shared" si="24"/>
        <v>1212782</v>
      </c>
      <c r="N348" s="19">
        <v>930312</v>
      </c>
      <c r="O348" s="19">
        <v>200402</v>
      </c>
      <c r="P348" s="19">
        <v>0</v>
      </c>
      <c r="Q348" s="5">
        <f t="shared" si="25"/>
        <v>1130714</v>
      </c>
      <c r="R348" s="5">
        <f t="shared" si="26"/>
        <v>122268</v>
      </c>
      <c r="S348" s="34">
        <f t="shared" si="23"/>
        <v>0</v>
      </c>
    </row>
    <row r="349" spans="1:19" x14ac:dyDescent="0.5">
      <c r="A349" s="23">
        <v>340</v>
      </c>
      <c r="B349" s="14" t="s">
        <v>422</v>
      </c>
      <c r="C349" s="14" t="s">
        <v>39</v>
      </c>
      <c r="D349" s="14">
        <v>1040055</v>
      </c>
      <c r="E349" s="35">
        <v>32523</v>
      </c>
      <c r="F349" s="16">
        <v>3.1270461658277688</v>
      </c>
      <c r="G349" s="35">
        <v>87616</v>
      </c>
      <c r="H349" s="35">
        <v>273245</v>
      </c>
      <c r="I349" s="35">
        <v>54954</v>
      </c>
      <c r="J349" s="35">
        <v>110929</v>
      </c>
      <c r="K349" s="35">
        <v>15009</v>
      </c>
      <c r="L349" s="35">
        <v>97441</v>
      </c>
      <c r="M349" s="5">
        <f t="shared" si="24"/>
        <v>551578</v>
      </c>
      <c r="N349" s="19">
        <v>230627</v>
      </c>
      <c r="O349" s="19">
        <v>165303</v>
      </c>
      <c r="P349" s="18">
        <v>92547</v>
      </c>
      <c r="Q349" s="5">
        <f t="shared" si="25"/>
        <v>488477</v>
      </c>
      <c r="R349" s="5">
        <f t="shared" si="26"/>
        <v>150717</v>
      </c>
      <c r="S349" s="34">
        <f t="shared" si="23"/>
        <v>0</v>
      </c>
    </row>
    <row r="350" spans="1:19" x14ac:dyDescent="0.5">
      <c r="A350" s="23">
        <v>341</v>
      </c>
      <c r="B350" s="14" t="s">
        <v>421</v>
      </c>
      <c r="C350" s="14" t="s">
        <v>39</v>
      </c>
      <c r="D350" s="14">
        <v>727608</v>
      </c>
      <c r="E350" s="35">
        <v>14210</v>
      </c>
      <c r="F350" s="16">
        <v>1.9529746786731317</v>
      </c>
      <c r="G350" s="35">
        <v>42750</v>
      </c>
      <c r="H350" s="35">
        <v>214860</v>
      </c>
      <c r="I350" s="35">
        <v>37805</v>
      </c>
      <c r="J350" s="35">
        <v>84740</v>
      </c>
      <c r="K350" s="35">
        <v>56191</v>
      </c>
      <c r="L350" s="35">
        <v>2608</v>
      </c>
      <c r="M350" s="5">
        <f t="shared" si="24"/>
        <v>396204</v>
      </c>
      <c r="N350" s="19">
        <v>213464</v>
      </c>
      <c r="O350" s="19">
        <v>115820</v>
      </c>
      <c r="P350" s="19">
        <v>2120</v>
      </c>
      <c r="Q350" s="5">
        <f t="shared" si="25"/>
        <v>331404</v>
      </c>
      <c r="R350" s="5">
        <f t="shared" si="26"/>
        <v>107550</v>
      </c>
      <c r="S350" s="34">
        <f t="shared" si="23"/>
        <v>0</v>
      </c>
    </row>
    <row r="351" spans="1:19" x14ac:dyDescent="0.5">
      <c r="A351" s="23">
        <v>342</v>
      </c>
      <c r="B351" s="14" t="s">
        <v>428</v>
      </c>
      <c r="C351" s="14" t="s">
        <v>39</v>
      </c>
      <c r="D351" s="14">
        <v>1023665</v>
      </c>
      <c r="E351" s="35">
        <v>39264</v>
      </c>
      <c r="F351" s="16">
        <v>3.8356298203025405</v>
      </c>
      <c r="G351" s="35">
        <v>72081</v>
      </c>
      <c r="H351" s="35">
        <v>338196</v>
      </c>
      <c r="I351" s="35">
        <v>51047</v>
      </c>
      <c r="J351" s="35">
        <v>126164</v>
      </c>
      <c r="K351" s="35">
        <v>8005</v>
      </c>
      <c r="L351" s="35">
        <v>23762</v>
      </c>
      <c r="M351" s="5">
        <f t="shared" si="24"/>
        <v>547174</v>
      </c>
      <c r="N351" s="19">
        <v>302185</v>
      </c>
      <c r="O351" s="18">
        <v>152606</v>
      </c>
      <c r="P351" s="19">
        <v>21700</v>
      </c>
      <c r="Q351" s="5">
        <f t="shared" si="25"/>
        <v>476491</v>
      </c>
      <c r="R351" s="5">
        <f t="shared" si="26"/>
        <v>142764</v>
      </c>
      <c r="S351" s="34">
        <f t="shared" si="23"/>
        <v>0</v>
      </c>
    </row>
    <row r="352" spans="1:19" x14ac:dyDescent="0.5">
      <c r="A352" s="23">
        <v>343</v>
      </c>
      <c r="B352" s="14" t="s">
        <v>426</v>
      </c>
      <c r="C352" s="14" t="s">
        <v>39</v>
      </c>
      <c r="D352" s="14">
        <v>1253045</v>
      </c>
      <c r="E352" s="35">
        <v>26492</v>
      </c>
      <c r="F352" s="16">
        <v>2.1142097849638284</v>
      </c>
      <c r="G352" s="35">
        <v>271597</v>
      </c>
      <c r="H352" s="35">
        <v>318964</v>
      </c>
      <c r="I352" s="35">
        <v>36469</v>
      </c>
      <c r="J352" s="35">
        <v>195996</v>
      </c>
      <c r="K352" s="35">
        <v>21106</v>
      </c>
      <c r="L352" s="35">
        <v>15799</v>
      </c>
      <c r="M352" s="5">
        <f t="shared" si="24"/>
        <v>588334</v>
      </c>
      <c r="N352" s="19">
        <v>326960</v>
      </c>
      <c r="O352" s="19">
        <v>337338</v>
      </c>
      <c r="P352" s="18">
        <v>413</v>
      </c>
      <c r="Q352" s="5">
        <f t="shared" si="25"/>
        <v>664711</v>
      </c>
      <c r="R352" s="5">
        <f t="shared" si="26"/>
        <v>195220</v>
      </c>
      <c r="S352" s="34">
        <f t="shared" si="23"/>
        <v>0</v>
      </c>
    </row>
    <row r="353" spans="1:19" x14ac:dyDescent="0.5">
      <c r="A353" s="23">
        <v>344</v>
      </c>
      <c r="B353" s="14" t="s">
        <v>424</v>
      </c>
      <c r="C353" s="14" t="s">
        <v>39</v>
      </c>
      <c r="D353" s="14">
        <v>1414355</v>
      </c>
      <c r="E353" s="35">
        <v>46059</v>
      </c>
      <c r="F353" s="16">
        <v>3.2565374322571068</v>
      </c>
      <c r="G353" s="35">
        <v>40544</v>
      </c>
      <c r="H353" s="35">
        <v>343240</v>
      </c>
      <c r="I353" s="35">
        <v>66769</v>
      </c>
      <c r="J353" s="35">
        <v>87213</v>
      </c>
      <c r="K353" s="35">
        <v>146855</v>
      </c>
      <c r="L353" s="35">
        <v>125449</v>
      </c>
      <c r="M353" s="5">
        <f t="shared" si="24"/>
        <v>769526</v>
      </c>
      <c r="N353" s="19">
        <v>277083</v>
      </c>
      <c r="O353" s="19">
        <v>242609</v>
      </c>
      <c r="P353" s="19">
        <v>125137</v>
      </c>
      <c r="Q353" s="5">
        <f t="shared" si="25"/>
        <v>644829</v>
      </c>
      <c r="R353" s="5">
        <f t="shared" si="26"/>
        <v>165241</v>
      </c>
      <c r="S353" s="34">
        <f t="shared" si="23"/>
        <v>0</v>
      </c>
    </row>
    <row r="354" spans="1:19" x14ac:dyDescent="0.5">
      <c r="A354" s="23">
        <v>345</v>
      </c>
      <c r="B354" s="14" t="s">
        <v>427</v>
      </c>
      <c r="C354" s="14" t="s">
        <v>39</v>
      </c>
      <c r="D354" s="14">
        <v>1112868</v>
      </c>
      <c r="E354" s="35">
        <v>42017</v>
      </c>
      <c r="F354" s="16">
        <v>3.7755600843945554</v>
      </c>
      <c r="G354" s="35">
        <v>105892</v>
      </c>
      <c r="H354" s="35">
        <v>269126</v>
      </c>
      <c r="I354" s="35">
        <v>39714</v>
      </c>
      <c r="J354" s="35">
        <v>108574</v>
      </c>
      <c r="K354" s="35">
        <v>41166</v>
      </c>
      <c r="L354" s="35">
        <v>103007</v>
      </c>
      <c r="M354" s="5">
        <f t="shared" si="24"/>
        <v>561587</v>
      </c>
      <c r="N354" s="19">
        <v>256356</v>
      </c>
      <c r="O354" s="19">
        <v>203180</v>
      </c>
      <c r="P354" s="19">
        <v>91745</v>
      </c>
      <c r="Q354" s="5">
        <f t="shared" si="25"/>
        <v>551281</v>
      </c>
      <c r="R354" s="5">
        <f t="shared" si="26"/>
        <v>116198</v>
      </c>
      <c r="S354" s="34">
        <f t="shared" si="23"/>
        <v>0</v>
      </c>
    </row>
    <row r="355" spans="1:19" x14ac:dyDescent="0.5">
      <c r="A355" s="23">
        <v>346</v>
      </c>
      <c r="B355" s="14" t="s">
        <v>419</v>
      </c>
      <c r="C355" s="14" t="s">
        <v>39</v>
      </c>
      <c r="D355" s="14">
        <v>4658104</v>
      </c>
      <c r="E355" s="35">
        <v>36039</v>
      </c>
      <c r="F355" s="16">
        <v>0.77368388511720643</v>
      </c>
      <c r="G355" s="35">
        <v>1178829</v>
      </c>
      <c r="H355" s="35">
        <v>1021266</v>
      </c>
      <c r="I355" s="35">
        <v>102275</v>
      </c>
      <c r="J355" s="35">
        <v>890591</v>
      </c>
      <c r="K355" s="35">
        <v>224475</v>
      </c>
      <c r="L355" s="35">
        <v>99600</v>
      </c>
      <c r="M355" s="5">
        <f t="shared" si="24"/>
        <v>2338207</v>
      </c>
      <c r="N355" s="19">
        <v>1121550</v>
      </c>
      <c r="O355" s="19">
        <v>1083706</v>
      </c>
      <c r="P355" s="18">
        <v>114641</v>
      </c>
      <c r="Q355" s="5">
        <f t="shared" si="25"/>
        <v>2319897</v>
      </c>
      <c r="R355" s="5">
        <f t="shared" si="26"/>
        <v>1197139</v>
      </c>
      <c r="S355" s="34">
        <f t="shared" si="23"/>
        <v>0</v>
      </c>
    </row>
    <row r="356" spans="1:19" x14ac:dyDescent="0.5">
      <c r="A356" s="23">
        <v>347</v>
      </c>
      <c r="B356" s="14" t="s">
        <v>425</v>
      </c>
      <c r="C356" s="14" t="s">
        <v>39</v>
      </c>
      <c r="D356" s="14">
        <v>1308370</v>
      </c>
      <c r="E356" s="35">
        <v>31049</v>
      </c>
      <c r="F356" s="16">
        <v>2.3731054671079281</v>
      </c>
      <c r="G356" s="35">
        <v>70646</v>
      </c>
      <c r="H356" s="35">
        <v>401392</v>
      </c>
      <c r="I356" s="35">
        <v>59756</v>
      </c>
      <c r="J356" s="35">
        <v>110192</v>
      </c>
      <c r="K356" s="35">
        <v>88879</v>
      </c>
      <c r="L356" s="35">
        <v>12891</v>
      </c>
      <c r="M356" s="5">
        <f t="shared" si="24"/>
        <v>673110</v>
      </c>
      <c r="N356" s="19">
        <v>329549</v>
      </c>
      <c r="O356" s="19">
        <v>294866</v>
      </c>
      <c r="P356" s="18">
        <v>10845</v>
      </c>
      <c r="Q356" s="5">
        <f t="shared" si="25"/>
        <v>635260</v>
      </c>
      <c r="R356" s="5">
        <f t="shared" si="26"/>
        <v>108496</v>
      </c>
      <c r="S356" s="34">
        <f t="shared" si="23"/>
        <v>0</v>
      </c>
    </row>
    <row r="357" spans="1:19" x14ac:dyDescent="0.5">
      <c r="A357" s="23">
        <v>348</v>
      </c>
      <c r="B357" s="14" t="s">
        <v>420</v>
      </c>
      <c r="C357" s="14" t="s">
        <v>39</v>
      </c>
      <c r="D357" s="14">
        <v>1749686</v>
      </c>
      <c r="E357" s="35">
        <v>114227</v>
      </c>
      <c r="F357" s="16">
        <v>6.5284285294618574</v>
      </c>
      <c r="G357" s="35">
        <v>220903</v>
      </c>
      <c r="H357" s="35">
        <v>465437</v>
      </c>
      <c r="I357" s="35">
        <v>90734</v>
      </c>
      <c r="J357" s="35">
        <v>216672</v>
      </c>
      <c r="K357" s="35">
        <v>94377</v>
      </c>
      <c r="L357" s="35">
        <v>36458</v>
      </c>
      <c r="M357" s="5">
        <f t="shared" si="24"/>
        <v>903678</v>
      </c>
      <c r="N357" s="18">
        <v>446999</v>
      </c>
      <c r="O357" s="18">
        <v>369503</v>
      </c>
      <c r="P357" s="18">
        <v>29506</v>
      </c>
      <c r="Q357" s="5">
        <f t="shared" si="25"/>
        <v>846008</v>
      </c>
      <c r="R357" s="5">
        <f t="shared" si="26"/>
        <v>278573</v>
      </c>
      <c r="S357" s="34">
        <f t="shared" si="23"/>
        <v>0</v>
      </c>
    </row>
    <row r="358" spans="1:19" x14ac:dyDescent="0.5">
      <c r="A358" s="23">
        <v>349</v>
      </c>
      <c r="B358" s="14" t="s">
        <v>431</v>
      </c>
      <c r="C358" s="14" t="s">
        <v>37</v>
      </c>
      <c r="D358" s="14">
        <v>607594</v>
      </c>
      <c r="E358" s="35">
        <v>28630</v>
      </c>
      <c r="F358" s="16">
        <v>4.7120280977099842</v>
      </c>
      <c r="G358" s="35">
        <v>83017</v>
      </c>
      <c r="H358" s="35">
        <v>184882</v>
      </c>
      <c r="I358" s="35">
        <v>21311</v>
      </c>
      <c r="J358" s="35">
        <v>77828</v>
      </c>
      <c r="K358" s="35">
        <v>12553</v>
      </c>
      <c r="L358" s="35">
        <v>7402</v>
      </c>
      <c r="M358" s="5">
        <f t="shared" si="24"/>
        <v>303976</v>
      </c>
      <c r="N358" s="19">
        <v>158569</v>
      </c>
      <c r="O358" s="19">
        <v>138518</v>
      </c>
      <c r="P358" s="19">
        <v>6531</v>
      </c>
      <c r="Q358" s="5">
        <f t="shared" si="25"/>
        <v>303618</v>
      </c>
      <c r="R358" s="5">
        <f t="shared" si="26"/>
        <v>83375</v>
      </c>
      <c r="S358" s="34">
        <f t="shared" si="23"/>
        <v>0</v>
      </c>
    </row>
    <row r="359" spans="1:19" x14ac:dyDescent="0.5">
      <c r="A359" s="23">
        <v>350</v>
      </c>
      <c r="B359" s="14" t="s">
        <v>433</v>
      </c>
      <c r="C359" s="14" t="s">
        <v>37</v>
      </c>
      <c r="D359" s="14">
        <v>485217</v>
      </c>
      <c r="E359" s="35">
        <v>45517</v>
      </c>
      <c r="F359" s="16">
        <v>9.3807512927205767</v>
      </c>
      <c r="G359" s="35">
        <v>48896</v>
      </c>
      <c r="H359" s="35">
        <v>154952</v>
      </c>
      <c r="I359" s="35">
        <v>27388</v>
      </c>
      <c r="J359" s="35">
        <v>48140</v>
      </c>
      <c r="K359" s="35">
        <v>29050</v>
      </c>
      <c r="L359" s="35">
        <v>801</v>
      </c>
      <c r="M359" s="5">
        <f t="shared" si="24"/>
        <v>260331</v>
      </c>
      <c r="N359" s="19">
        <v>130758</v>
      </c>
      <c r="O359" s="18">
        <v>94138</v>
      </c>
      <c r="P359" s="19">
        <v>-10</v>
      </c>
      <c r="Q359" s="5">
        <f t="shared" si="25"/>
        <v>224886</v>
      </c>
      <c r="R359" s="5">
        <f t="shared" si="26"/>
        <v>84341</v>
      </c>
      <c r="S359" s="34">
        <f t="shared" si="23"/>
        <v>0</v>
      </c>
    </row>
    <row r="360" spans="1:19" x14ac:dyDescent="0.5">
      <c r="A360" s="23">
        <v>351</v>
      </c>
      <c r="B360" s="14" t="s">
        <v>429</v>
      </c>
      <c r="C360" s="14" t="s">
        <v>37</v>
      </c>
      <c r="D360" s="14">
        <v>605490</v>
      </c>
      <c r="E360" s="35">
        <v>32529</v>
      </c>
      <c r="F360" s="16">
        <v>5.3723430609919234</v>
      </c>
      <c r="G360" s="35">
        <v>41639</v>
      </c>
      <c r="H360" s="35">
        <v>214080</v>
      </c>
      <c r="I360" s="35">
        <v>23679</v>
      </c>
      <c r="J360" s="35">
        <v>49675</v>
      </c>
      <c r="K360" s="35">
        <v>12315</v>
      </c>
      <c r="L360" s="35">
        <v>858</v>
      </c>
      <c r="M360" s="5">
        <f t="shared" si="24"/>
        <v>300607</v>
      </c>
      <c r="N360" s="19">
        <v>192170</v>
      </c>
      <c r="O360" s="19">
        <v>112524</v>
      </c>
      <c r="P360" s="18">
        <v>189</v>
      </c>
      <c r="Q360" s="5">
        <f t="shared" si="25"/>
        <v>304883</v>
      </c>
      <c r="R360" s="5">
        <f t="shared" si="26"/>
        <v>37363</v>
      </c>
      <c r="S360" s="34">
        <f t="shared" si="23"/>
        <v>0</v>
      </c>
    </row>
    <row r="361" spans="1:19" x14ac:dyDescent="0.5">
      <c r="A361" s="23">
        <v>352</v>
      </c>
      <c r="B361" s="14" t="s">
        <v>432</v>
      </c>
      <c r="C361" s="14" t="s">
        <v>37</v>
      </c>
      <c r="D361" s="14">
        <v>725717</v>
      </c>
      <c r="E361" s="35">
        <v>36840</v>
      </c>
      <c r="F361" s="16">
        <v>5.0763589663739443</v>
      </c>
      <c r="G361" s="35">
        <v>66229</v>
      </c>
      <c r="H361" s="35">
        <v>274521</v>
      </c>
      <c r="I361" s="35">
        <v>44651</v>
      </c>
      <c r="J361" s="35">
        <v>61556</v>
      </c>
      <c r="K361" s="35">
        <v>0</v>
      </c>
      <c r="L361" s="35">
        <v>5879</v>
      </c>
      <c r="M361" s="5">
        <f t="shared" si="24"/>
        <v>386607</v>
      </c>
      <c r="N361" s="19">
        <v>229731</v>
      </c>
      <c r="O361" s="19">
        <v>106264</v>
      </c>
      <c r="P361" s="19">
        <v>3115</v>
      </c>
      <c r="Q361" s="5">
        <f t="shared" si="25"/>
        <v>339110</v>
      </c>
      <c r="R361" s="5">
        <f t="shared" si="26"/>
        <v>113726</v>
      </c>
      <c r="S361" s="34">
        <f t="shared" si="23"/>
        <v>0</v>
      </c>
    </row>
    <row r="362" spans="1:19" x14ac:dyDescent="0.5">
      <c r="A362" s="23">
        <v>353</v>
      </c>
      <c r="B362" s="14" t="s">
        <v>430</v>
      </c>
      <c r="C362" s="14" t="s">
        <v>37</v>
      </c>
      <c r="D362" s="14">
        <v>640287</v>
      </c>
      <c r="E362" s="35">
        <v>12575</v>
      </c>
      <c r="F362" s="16">
        <v>1.9639630353263458</v>
      </c>
      <c r="G362" s="35">
        <v>51003</v>
      </c>
      <c r="H362" s="35">
        <v>220032</v>
      </c>
      <c r="I362" s="35">
        <v>35136</v>
      </c>
      <c r="J362" s="35">
        <v>48212</v>
      </c>
      <c r="K362" s="35">
        <v>4744</v>
      </c>
      <c r="L362" s="35">
        <v>11395</v>
      </c>
      <c r="M362" s="5">
        <f t="shared" si="24"/>
        <v>319519</v>
      </c>
      <c r="N362" s="19">
        <v>212229</v>
      </c>
      <c r="O362" s="19">
        <v>101030</v>
      </c>
      <c r="P362" s="19">
        <v>7509</v>
      </c>
      <c r="Q362" s="5">
        <f t="shared" si="25"/>
        <v>320768</v>
      </c>
      <c r="R362" s="5">
        <f t="shared" si="26"/>
        <v>49754</v>
      </c>
      <c r="S362" s="34">
        <f t="shared" si="23"/>
        <v>0</v>
      </c>
    </row>
    <row r="363" spans="1:19" x14ac:dyDescent="0.5">
      <c r="A363" s="23">
        <v>354</v>
      </c>
      <c r="B363" s="14" t="s">
        <v>439</v>
      </c>
      <c r="C363" s="14" t="s">
        <v>31</v>
      </c>
      <c r="D363" s="14">
        <v>1220742</v>
      </c>
      <c r="E363" s="35">
        <v>47945</v>
      </c>
      <c r="F363" s="16">
        <v>3.9275293223301895</v>
      </c>
      <c r="G363" s="35">
        <v>107027</v>
      </c>
      <c r="H363" s="35">
        <v>328534</v>
      </c>
      <c r="I363" s="35">
        <v>52998</v>
      </c>
      <c r="J363" s="35">
        <v>78904</v>
      </c>
      <c r="K363" s="35">
        <v>0</v>
      </c>
      <c r="L363" s="35">
        <v>157364</v>
      </c>
      <c r="M363" s="5">
        <f t="shared" si="24"/>
        <v>617800</v>
      </c>
      <c r="N363" s="19">
        <v>283762</v>
      </c>
      <c r="O363" s="19">
        <v>164023</v>
      </c>
      <c r="P363" s="19">
        <v>155157</v>
      </c>
      <c r="Q363" s="5">
        <f t="shared" si="25"/>
        <v>602942</v>
      </c>
      <c r="R363" s="5">
        <f t="shared" si="26"/>
        <v>121885</v>
      </c>
      <c r="S363" s="34">
        <f t="shared" si="23"/>
        <v>0</v>
      </c>
    </row>
    <row r="364" spans="1:19" x14ac:dyDescent="0.5">
      <c r="A364" s="23">
        <v>355</v>
      </c>
      <c r="B364" s="14" t="s">
        <v>438</v>
      </c>
      <c r="C364" s="14" t="s">
        <v>31</v>
      </c>
      <c r="D364" s="14">
        <v>1478503</v>
      </c>
      <c r="E364" s="35">
        <v>92913</v>
      </c>
      <c r="F364" s="16">
        <v>6.2842618513455832</v>
      </c>
      <c r="G364" s="35">
        <v>32772</v>
      </c>
      <c r="H364" s="35">
        <v>442530</v>
      </c>
      <c r="I364" s="35">
        <v>71019</v>
      </c>
      <c r="J364" s="35">
        <v>105995</v>
      </c>
      <c r="K364" s="35">
        <v>9525</v>
      </c>
      <c r="L364" s="35">
        <v>141137</v>
      </c>
      <c r="M364" s="5">
        <f t="shared" si="24"/>
        <v>770206</v>
      </c>
      <c r="N364" s="19">
        <v>341695</v>
      </c>
      <c r="O364" s="19">
        <v>231448</v>
      </c>
      <c r="P364" s="19">
        <v>135154</v>
      </c>
      <c r="Q364" s="5">
        <f t="shared" si="25"/>
        <v>708297</v>
      </c>
      <c r="R364" s="5">
        <f t="shared" si="26"/>
        <v>94681</v>
      </c>
      <c r="S364" s="34">
        <f t="shared" si="23"/>
        <v>0</v>
      </c>
    </row>
    <row r="365" spans="1:19" x14ac:dyDescent="0.5">
      <c r="A365" s="23">
        <v>356</v>
      </c>
      <c r="B365" s="14" t="s">
        <v>440</v>
      </c>
      <c r="C365" s="14" t="s">
        <v>31</v>
      </c>
      <c r="D365" s="14">
        <v>1219898</v>
      </c>
      <c r="E365" s="35">
        <v>49308</v>
      </c>
      <c r="F365" s="16">
        <v>4.0419772800676776</v>
      </c>
      <c r="G365" s="35">
        <v>171401</v>
      </c>
      <c r="H365" s="35">
        <v>367292</v>
      </c>
      <c r="I365" s="35">
        <v>42510</v>
      </c>
      <c r="J365" s="35">
        <v>147363</v>
      </c>
      <c r="K365" s="35">
        <v>6746</v>
      </c>
      <c r="L365" s="35">
        <v>126259</v>
      </c>
      <c r="M365" s="5">
        <f t="shared" si="24"/>
        <v>690170</v>
      </c>
      <c r="N365" s="19">
        <v>303178</v>
      </c>
      <c r="O365" s="19">
        <v>100292</v>
      </c>
      <c r="P365" s="18">
        <v>126258</v>
      </c>
      <c r="Q365" s="5">
        <f t="shared" si="25"/>
        <v>529728</v>
      </c>
      <c r="R365" s="5">
        <f t="shared" si="26"/>
        <v>331843</v>
      </c>
      <c r="S365" s="34">
        <f t="shared" si="23"/>
        <v>0</v>
      </c>
    </row>
    <row r="366" spans="1:19" x14ac:dyDescent="0.5">
      <c r="A366" s="23">
        <v>357</v>
      </c>
      <c r="B366" s="14" t="s">
        <v>435</v>
      </c>
      <c r="C366" s="14" t="s">
        <v>31</v>
      </c>
      <c r="D366" s="14">
        <v>2352907</v>
      </c>
      <c r="E366" s="35">
        <v>7283</v>
      </c>
      <c r="F366" s="16">
        <v>0.30953199595224123</v>
      </c>
      <c r="G366" s="35">
        <v>59790</v>
      </c>
      <c r="H366" s="35">
        <v>432093</v>
      </c>
      <c r="I366" s="35">
        <v>47587</v>
      </c>
      <c r="J366" s="35">
        <v>156732</v>
      </c>
      <c r="K366" s="35">
        <v>6528</v>
      </c>
      <c r="L366" s="35">
        <v>540852</v>
      </c>
      <c r="M366" s="5">
        <f t="shared" si="24"/>
        <v>1183792</v>
      </c>
      <c r="N366" s="19">
        <v>405872</v>
      </c>
      <c r="O366" s="19">
        <v>226311</v>
      </c>
      <c r="P366" s="19">
        <v>536932</v>
      </c>
      <c r="Q366" s="5">
        <f t="shared" si="25"/>
        <v>1169115</v>
      </c>
      <c r="R366" s="5">
        <f t="shared" si="26"/>
        <v>74467</v>
      </c>
      <c r="S366" s="34">
        <f t="shared" si="23"/>
        <v>0</v>
      </c>
    </row>
    <row r="367" spans="1:19" x14ac:dyDescent="0.5">
      <c r="A367" s="23">
        <v>358</v>
      </c>
      <c r="B367" s="14" t="s">
        <v>436</v>
      </c>
      <c r="C367" s="14" t="s">
        <v>31</v>
      </c>
      <c r="D367" s="14">
        <v>1251563</v>
      </c>
      <c r="E367" s="35">
        <v>24791</v>
      </c>
      <c r="F367" s="16">
        <v>1.9808032036741259</v>
      </c>
      <c r="G367" s="35">
        <v>192317</v>
      </c>
      <c r="H367" s="35">
        <v>300773</v>
      </c>
      <c r="I367" s="35">
        <v>40238</v>
      </c>
      <c r="J367" s="35">
        <v>63905</v>
      </c>
      <c r="K367" s="35">
        <v>8051</v>
      </c>
      <c r="L367" s="35">
        <v>136833</v>
      </c>
      <c r="M367" s="5">
        <f t="shared" si="24"/>
        <v>549800</v>
      </c>
      <c r="N367" s="19">
        <v>330204</v>
      </c>
      <c r="O367" s="19">
        <v>239668</v>
      </c>
      <c r="P367" s="19">
        <v>131891</v>
      </c>
      <c r="Q367" s="5">
        <f t="shared" si="25"/>
        <v>701763</v>
      </c>
      <c r="R367" s="5">
        <f t="shared" si="26"/>
        <v>40354</v>
      </c>
      <c r="S367" s="34">
        <f t="shared" si="23"/>
        <v>0</v>
      </c>
    </row>
    <row r="368" spans="1:19" x14ac:dyDescent="0.5">
      <c r="A368" s="23">
        <v>359</v>
      </c>
      <c r="B368" s="14" t="s">
        <v>437</v>
      </c>
      <c r="C368" s="14" t="s">
        <v>31</v>
      </c>
      <c r="D368" s="14">
        <v>1224475</v>
      </c>
      <c r="E368" s="35">
        <v>46678</v>
      </c>
      <c r="F368" s="16">
        <v>3.8120827293329795</v>
      </c>
      <c r="G368" s="35">
        <v>87853</v>
      </c>
      <c r="H368" s="35">
        <v>362025</v>
      </c>
      <c r="I368" s="35">
        <v>63502</v>
      </c>
      <c r="J368" s="35">
        <v>97305</v>
      </c>
      <c r="K368" s="35">
        <v>0</v>
      </c>
      <c r="L368" s="35">
        <v>140074</v>
      </c>
      <c r="M368" s="5">
        <f t="shared" si="24"/>
        <v>662906</v>
      </c>
      <c r="N368" s="19">
        <v>261744</v>
      </c>
      <c r="O368" s="19">
        <v>163393</v>
      </c>
      <c r="P368" s="19">
        <v>136432</v>
      </c>
      <c r="Q368" s="5">
        <f t="shared" si="25"/>
        <v>561569</v>
      </c>
      <c r="R368" s="5">
        <f t="shared" si="26"/>
        <v>189190</v>
      </c>
      <c r="S368" s="34">
        <f t="shared" si="23"/>
        <v>0</v>
      </c>
    </row>
    <row r="369" spans="1:19" x14ac:dyDescent="0.5">
      <c r="A369" s="23">
        <v>360</v>
      </c>
      <c r="B369" s="14" t="s">
        <v>441</v>
      </c>
      <c r="C369" s="14" t="s">
        <v>31</v>
      </c>
      <c r="D369" s="14">
        <v>1359588</v>
      </c>
      <c r="E369" s="35">
        <v>56931</v>
      </c>
      <c r="F369" s="16">
        <v>4.1873714684154315</v>
      </c>
      <c r="G369" s="35">
        <v>90347</v>
      </c>
      <c r="H369" s="35">
        <v>340836</v>
      </c>
      <c r="I369" s="35">
        <v>47989</v>
      </c>
      <c r="J369" s="35">
        <v>99037</v>
      </c>
      <c r="K369" s="35">
        <v>34481</v>
      </c>
      <c r="L369" s="35">
        <v>111235</v>
      </c>
      <c r="M369" s="5">
        <f t="shared" si="24"/>
        <v>633578</v>
      </c>
      <c r="N369" s="19">
        <v>273315</v>
      </c>
      <c r="O369" s="19">
        <v>335449</v>
      </c>
      <c r="P369" s="19">
        <v>117246</v>
      </c>
      <c r="Q369" s="5">
        <f t="shared" si="25"/>
        <v>726010</v>
      </c>
      <c r="R369" s="5">
        <f t="shared" si="26"/>
        <v>-2085</v>
      </c>
      <c r="S369" s="34">
        <f t="shared" si="23"/>
        <v>0</v>
      </c>
    </row>
    <row r="370" spans="1:19" x14ac:dyDescent="0.5">
      <c r="A370" s="23">
        <v>361</v>
      </c>
      <c r="B370" s="14" t="s">
        <v>434</v>
      </c>
      <c r="C370" s="14" t="s">
        <v>31</v>
      </c>
      <c r="D370" s="14">
        <v>2241302</v>
      </c>
      <c r="E370" s="35">
        <v>52058</v>
      </c>
      <c r="F370" s="16">
        <v>2.3226678064803403</v>
      </c>
      <c r="G370" s="35">
        <v>248391</v>
      </c>
      <c r="H370" s="35">
        <v>582057</v>
      </c>
      <c r="I370" s="35">
        <v>66599</v>
      </c>
      <c r="J370" s="35">
        <v>190047</v>
      </c>
      <c r="K370" s="35">
        <v>16272</v>
      </c>
      <c r="L370" s="35">
        <v>250439</v>
      </c>
      <c r="M370" s="5">
        <f t="shared" si="24"/>
        <v>1105414</v>
      </c>
      <c r="N370" s="19">
        <v>493715</v>
      </c>
      <c r="O370" s="19">
        <v>401464</v>
      </c>
      <c r="P370" s="19">
        <v>240709</v>
      </c>
      <c r="Q370" s="5">
        <f t="shared" si="25"/>
        <v>1135888</v>
      </c>
      <c r="R370" s="5">
        <f t="shared" si="26"/>
        <v>217917</v>
      </c>
      <c r="S370" s="34">
        <f t="shared" si="23"/>
        <v>0</v>
      </c>
    </row>
    <row r="371" spans="1:19" x14ac:dyDescent="0.5">
      <c r="A371" s="23">
        <v>362</v>
      </c>
      <c r="B371" s="14" t="s">
        <v>445</v>
      </c>
      <c r="C371" s="14" t="s">
        <v>34</v>
      </c>
      <c r="D371" s="14">
        <v>753778</v>
      </c>
      <c r="E371" s="35">
        <v>34544</v>
      </c>
      <c r="F371" s="16">
        <v>4.5827816678120081</v>
      </c>
      <c r="G371" s="35">
        <v>53476</v>
      </c>
      <c r="H371" s="35">
        <v>204905</v>
      </c>
      <c r="I371" s="35">
        <v>31204</v>
      </c>
      <c r="J371" s="35">
        <v>75842</v>
      </c>
      <c r="K371" s="35">
        <v>6171</v>
      </c>
      <c r="L371" s="35">
        <v>61208</v>
      </c>
      <c r="M371" s="5">
        <f t="shared" si="24"/>
        <v>379330</v>
      </c>
      <c r="N371" s="19">
        <v>193706</v>
      </c>
      <c r="O371" s="19">
        <v>116120</v>
      </c>
      <c r="P371" s="19">
        <v>64622</v>
      </c>
      <c r="Q371" s="5">
        <f t="shared" si="25"/>
        <v>374448</v>
      </c>
      <c r="R371" s="5">
        <f t="shared" si="26"/>
        <v>58358</v>
      </c>
      <c r="S371" s="34">
        <f t="shared" si="23"/>
        <v>0</v>
      </c>
    </row>
    <row r="372" spans="1:19" x14ac:dyDescent="0.5">
      <c r="A372" s="23">
        <v>363</v>
      </c>
      <c r="B372" s="14" t="s">
        <v>442</v>
      </c>
      <c r="C372" s="14" t="s">
        <v>34</v>
      </c>
      <c r="D372" s="14">
        <v>8797859</v>
      </c>
      <c r="E372" s="35">
        <v>618972</v>
      </c>
      <c r="F372" s="16">
        <v>7.035484428654744</v>
      </c>
      <c r="G372" s="35">
        <v>2273625</v>
      </c>
      <c r="H372" s="35">
        <v>1114715</v>
      </c>
      <c r="I372" s="35">
        <v>85906</v>
      </c>
      <c r="J372" s="35">
        <v>2258327</v>
      </c>
      <c r="K372" s="35">
        <v>543797</v>
      </c>
      <c r="L372" s="35">
        <v>687188</v>
      </c>
      <c r="M372" s="5">
        <f t="shared" si="24"/>
        <v>4689933</v>
      </c>
      <c r="N372" s="19">
        <v>1341796</v>
      </c>
      <c r="O372" s="19">
        <v>1979458</v>
      </c>
      <c r="P372" s="18">
        <v>786672</v>
      </c>
      <c r="Q372" s="5">
        <f t="shared" si="25"/>
        <v>4107926</v>
      </c>
      <c r="R372" s="5">
        <f t="shared" si="26"/>
        <v>2855632</v>
      </c>
      <c r="S372" s="34">
        <f t="shared" si="23"/>
        <v>0</v>
      </c>
    </row>
    <row r="373" spans="1:19" x14ac:dyDescent="0.5">
      <c r="A373" s="23">
        <v>364</v>
      </c>
      <c r="B373" s="14" t="s">
        <v>443</v>
      </c>
      <c r="C373" s="14" t="s">
        <v>34</v>
      </c>
      <c r="D373" s="14">
        <v>4040093</v>
      </c>
      <c r="E373" s="35">
        <v>110072</v>
      </c>
      <c r="F373" s="16">
        <v>2.7244917381852347</v>
      </c>
      <c r="G373" s="35">
        <v>1136042</v>
      </c>
      <c r="H373" s="35">
        <v>597416</v>
      </c>
      <c r="I373" s="35">
        <v>42371</v>
      </c>
      <c r="J373" s="35">
        <v>936757</v>
      </c>
      <c r="K373" s="35">
        <v>274286</v>
      </c>
      <c r="L373" s="35">
        <v>468353</v>
      </c>
      <c r="M373" s="5">
        <f t="shared" si="24"/>
        <v>2319183</v>
      </c>
      <c r="N373" s="19">
        <v>738370</v>
      </c>
      <c r="O373" s="19">
        <v>622926</v>
      </c>
      <c r="P373" s="19">
        <v>359614</v>
      </c>
      <c r="Q373" s="5">
        <f t="shared" si="25"/>
        <v>1720910</v>
      </c>
      <c r="R373" s="5">
        <f t="shared" si="26"/>
        <v>1734315</v>
      </c>
      <c r="S373" s="34">
        <f t="shared" si="23"/>
        <v>0</v>
      </c>
    </row>
    <row r="374" spans="1:19" x14ac:dyDescent="0.5">
      <c r="A374" s="23">
        <v>365</v>
      </c>
      <c r="B374" s="14" t="s">
        <v>444</v>
      </c>
      <c r="C374" s="14" t="s">
        <v>34</v>
      </c>
      <c r="D374" s="14">
        <v>2563011</v>
      </c>
      <c r="E374" s="35">
        <v>40581</v>
      </c>
      <c r="F374" s="16">
        <v>1.5833330407087602</v>
      </c>
      <c r="G374" s="35">
        <v>1255375</v>
      </c>
      <c r="H374" s="35">
        <v>451715</v>
      </c>
      <c r="I374" s="35">
        <v>48888</v>
      </c>
      <c r="J374" s="35">
        <v>788118</v>
      </c>
      <c r="K374" s="35">
        <v>99795</v>
      </c>
      <c r="L374" s="35">
        <v>7600</v>
      </c>
      <c r="M374" s="5">
        <f t="shared" si="24"/>
        <v>1396116</v>
      </c>
      <c r="N374" s="19">
        <v>411656</v>
      </c>
      <c r="O374" s="19">
        <v>753071</v>
      </c>
      <c r="P374" s="19">
        <v>2168</v>
      </c>
      <c r="Q374" s="5">
        <f t="shared" si="25"/>
        <v>1166895</v>
      </c>
      <c r="R374" s="5">
        <f t="shared" si="26"/>
        <v>1484596</v>
      </c>
      <c r="S374" s="34">
        <f t="shared" si="23"/>
        <v>0</v>
      </c>
    </row>
    <row r="375" spans="1:19" x14ac:dyDescent="0.5">
      <c r="A375" s="23">
        <v>366</v>
      </c>
      <c r="B375" s="14" t="s">
        <v>447</v>
      </c>
      <c r="C375" s="14" t="s">
        <v>34</v>
      </c>
      <c r="D375" s="14">
        <v>1085443</v>
      </c>
      <c r="E375" s="35">
        <v>73653</v>
      </c>
      <c r="F375" s="16">
        <v>6.7855244356451694</v>
      </c>
      <c r="G375" s="35">
        <v>88020</v>
      </c>
      <c r="H375" s="35">
        <v>311957</v>
      </c>
      <c r="I375" s="35">
        <v>51324</v>
      </c>
      <c r="J375" s="35">
        <v>77317</v>
      </c>
      <c r="K375" s="35">
        <v>11403</v>
      </c>
      <c r="L375" s="35">
        <v>58532</v>
      </c>
      <c r="M375" s="5">
        <f t="shared" si="24"/>
        <v>510533</v>
      </c>
      <c r="N375" s="19">
        <v>336747</v>
      </c>
      <c r="O375" s="19">
        <v>173275</v>
      </c>
      <c r="P375" s="19">
        <v>64888</v>
      </c>
      <c r="Q375" s="5">
        <f t="shared" si="25"/>
        <v>574910</v>
      </c>
      <c r="R375" s="5">
        <f t="shared" si="26"/>
        <v>23643</v>
      </c>
      <c r="S375" s="34">
        <f t="shared" si="23"/>
        <v>0</v>
      </c>
    </row>
    <row r="376" spans="1:19" x14ac:dyDescent="0.5">
      <c r="A376" s="23">
        <v>367</v>
      </c>
      <c r="B376" s="14" t="s">
        <v>446</v>
      </c>
      <c r="C376" s="14" t="s">
        <v>34</v>
      </c>
      <c r="D376" s="14">
        <v>771972</v>
      </c>
      <c r="E376" s="35">
        <v>5917</v>
      </c>
      <c r="F376" s="16">
        <v>0.7664785769432052</v>
      </c>
      <c r="G376" s="35">
        <v>11811</v>
      </c>
      <c r="H376" s="35">
        <v>233757</v>
      </c>
      <c r="I376" s="35">
        <v>21268</v>
      </c>
      <c r="J376" s="35">
        <v>58958</v>
      </c>
      <c r="K376" s="35">
        <v>22701</v>
      </c>
      <c r="L376" s="35">
        <v>50869</v>
      </c>
      <c r="M376" s="5">
        <f t="shared" si="24"/>
        <v>387553</v>
      </c>
      <c r="N376" s="19">
        <v>239786</v>
      </c>
      <c r="O376" s="19">
        <v>94850</v>
      </c>
      <c r="P376" s="19">
        <v>49783</v>
      </c>
      <c r="Q376" s="5">
        <f t="shared" si="25"/>
        <v>384419</v>
      </c>
      <c r="R376" s="5">
        <f t="shared" si="26"/>
        <v>14945</v>
      </c>
      <c r="S376" s="34">
        <f t="shared" si="23"/>
        <v>0</v>
      </c>
    </row>
    <row r="377" spans="1:19" x14ac:dyDescent="0.5">
      <c r="A377" s="23">
        <v>368</v>
      </c>
      <c r="B377" s="14" t="s">
        <v>456</v>
      </c>
      <c r="C377" s="14" t="s">
        <v>33</v>
      </c>
      <c r="D377" s="14">
        <v>1283496</v>
      </c>
      <c r="E377" s="35">
        <v>2718</v>
      </c>
      <c r="F377" s="16">
        <v>0.21176536584453709</v>
      </c>
      <c r="G377" s="35">
        <v>202610</v>
      </c>
      <c r="H377" s="35">
        <v>284301</v>
      </c>
      <c r="I377" s="35">
        <v>52356</v>
      </c>
      <c r="J377" s="35">
        <v>175443</v>
      </c>
      <c r="K377" s="35">
        <v>10534</v>
      </c>
      <c r="L377" s="35">
        <v>115682</v>
      </c>
      <c r="M377" s="5">
        <f t="shared" si="24"/>
        <v>638316</v>
      </c>
      <c r="N377" s="19">
        <v>211860</v>
      </c>
      <c r="O377" s="19">
        <v>266236</v>
      </c>
      <c r="P377" s="18">
        <v>167084</v>
      </c>
      <c r="Q377" s="5">
        <f t="shared" si="25"/>
        <v>645180</v>
      </c>
      <c r="R377" s="5">
        <f t="shared" si="26"/>
        <v>195746</v>
      </c>
      <c r="S377" s="34">
        <f t="shared" si="23"/>
        <v>0</v>
      </c>
    </row>
    <row r="378" spans="1:19" x14ac:dyDescent="0.5">
      <c r="A378" s="23">
        <v>369</v>
      </c>
      <c r="B378" s="14" t="s">
        <v>451</v>
      </c>
      <c r="C378" s="14" t="s">
        <v>33</v>
      </c>
      <c r="D378" s="14">
        <v>1487581</v>
      </c>
      <c r="E378" s="35">
        <v>39635</v>
      </c>
      <c r="F378" s="16">
        <v>2.6643927288665292</v>
      </c>
      <c r="G378" s="35">
        <v>15183</v>
      </c>
      <c r="H378" s="35">
        <v>397179</v>
      </c>
      <c r="I378" s="35">
        <v>71551</v>
      </c>
      <c r="J378" s="35">
        <v>128301</v>
      </c>
      <c r="K378" s="35">
        <v>26331</v>
      </c>
      <c r="L378" s="35">
        <v>136412</v>
      </c>
      <c r="M378" s="5">
        <f t="shared" si="24"/>
        <v>759774</v>
      </c>
      <c r="N378" s="19">
        <v>362211</v>
      </c>
      <c r="O378" s="19">
        <v>173149</v>
      </c>
      <c r="P378" s="19">
        <v>192447</v>
      </c>
      <c r="Q378" s="5">
        <f t="shared" si="25"/>
        <v>727807</v>
      </c>
      <c r="R378" s="5">
        <f t="shared" si="26"/>
        <v>47150</v>
      </c>
      <c r="S378" s="34">
        <f t="shared" si="23"/>
        <v>0</v>
      </c>
    </row>
    <row r="379" spans="1:19" x14ac:dyDescent="0.5">
      <c r="A379" s="23">
        <v>370</v>
      </c>
      <c r="B379" s="14" t="s">
        <v>454</v>
      </c>
      <c r="C379" s="14" t="s">
        <v>33</v>
      </c>
      <c r="D379" s="14">
        <v>1411314</v>
      </c>
      <c r="E379" s="35">
        <v>6962</v>
      </c>
      <c r="F379" s="16">
        <v>0.49329915242107708</v>
      </c>
      <c r="G379" s="35">
        <v>104261</v>
      </c>
      <c r="H379" s="35">
        <v>370685</v>
      </c>
      <c r="I379" s="35">
        <v>58487</v>
      </c>
      <c r="J379" s="35">
        <v>106548</v>
      </c>
      <c r="K379" s="35">
        <v>5996</v>
      </c>
      <c r="L379" s="35">
        <v>152814</v>
      </c>
      <c r="M379" s="5">
        <f t="shared" si="24"/>
        <v>694530</v>
      </c>
      <c r="N379" s="19">
        <v>330992</v>
      </c>
      <c r="O379" s="18">
        <v>193212</v>
      </c>
      <c r="P379" s="19">
        <v>192580</v>
      </c>
      <c r="Q379" s="5">
        <f t="shared" si="25"/>
        <v>716784</v>
      </c>
      <c r="R379" s="5">
        <f t="shared" si="26"/>
        <v>82007</v>
      </c>
      <c r="S379" s="34">
        <f t="shared" si="23"/>
        <v>0</v>
      </c>
    </row>
    <row r="380" spans="1:19" x14ac:dyDescent="0.5">
      <c r="A380" s="23">
        <v>371</v>
      </c>
      <c r="B380" s="14" t="s">
        <v>453</v>
      </c>
      <c r="C380" s="14" t="s">
        <v>33</v>
      </c>
      <c r="D380" s="14">
        <v>1002464</v>
      </c>
      <c r="E380" s="35">
        <v>4870</v>
      </c>
      <c r="F380" s="16">
        <v>0.4858029814536981</v>
      </c>
      <c r="G380" s="35">
        <v>76893</v>
      </c>
      <c r="H380" s="35">
        <v>275514</v>
      </c>
      <c r="I380" s="35">
        <v>46940</v>
      </c>
      <c r="J380" s="35">
        <v>67051</v>
      </c>
      <c r="K380" s="35">
        <v>13012</v>
      </c>
      <c r="L380" s="35">
        <v>83852</v>
      </c>
      <c r="M380" s="5">
        <f t="shared" si="24"/>
        <v>486369</v>
      </c>
      <c r="N380" s="19">
        <v>233713</v>
      </c>
      <c r="O380" s="19">
        <v>136036</v>
      </c>
      <c r="P380" s="19">
        <v>146346</v>
      </c>
      <c r="Q380" s="5">
        <f t="shared" si="25"/>
        <v>516095</v>
      </c>
      <c r="R380" s="5">
        <f t="shared" si="26"/>
        <v>47167</v>
      </c>
      <c r="S380" s="34">
        <f t="shared" si="23"/>
        <v>0</v>
      </c>
    </row>
    <row r="381" spans="1:19" x14ac:dyDescent="0.5">
      <c r="A381" s="23">
        <v>372</v>
      </c>
      <c r="B381" s="14" t="s">
        <v>449</v>
      </c>
      <c r="C381" s="14" t="s">
        <v>33</v>
      </c>
      <c r="D381" s="14">
        <v>1121288</v>
      </c>
      <c r="E381" s="35">
        <v>81663</v>
      </c>
      <c r="F381" s="16">
        <v>7.2829638772554421</v>
      </c>
      <c r="G381" s="35">
        <v>161708</v>
      </c>
      <c r="H381" s="35">
        <v>339661</v>
      </c>
      <c r="I381" s="35">
        <v>78338</v>
      </c>
      <c r="J381" s="35">
        <v>98262</v>
      </c>
      <c r="K381" s="35">
        <v>17793</v>
      </c>
      <c r="L381" s="35">
        <v>92162</v>
      </c>
      <c r="M381" s="5">
        <f t="shared" si="24"/>
        <v>626216</v>
      </c>
      <c r="N381" s="19">
        <v>248157</v>
      </c>
      <c r="O381" s="19">
        <v>154753</v>
      </c>
      <c r="P381" s="19">
        <v>92162</v>
      </c>
      <c r="Q381" s="5">
        <f t="shared" si="25"/>
        <v>495072</v>
      </c>
      <c r="R381" s="5">
        <f t="shared" si="26"/>
        <v>292852</v>
      </c>
      <c r="S381" s="34">
        <f t="shared" si="23"/>
        <v>0</v>
      </c>
    </row>
    <row r="382" spans="1:19" x14ac:dyDescent="0.5">
      <c r="A382" s="23">
        <v>373</v>
      </c>
      <c r="B382" s="14" t="s">
        <v>457</v>
      </c>
      <c r="C382" s="14" t="s">
        <v>33</v>
      </c>
      <c r="D382" s="14">
        <v>1121911</v>
      </c>
      <c r="E382" s="35">
        <v>11428</v>
      </c>
      <c r="F382" s="16">
        <v>1.0186191239768574</v>
      </c>
      <c r="G382" s="35">
        <v>28515</v>
      </c>
      <c r="H382" s="35">
        <v>332885</v>
      </c>
      <c r="I382" s="35">
        <v>40995</v>
      </c>
      <c r="J382" s="35">
        <v>73627</v>
      </c>
      <c r="K382" s="35">
        <v>3020</v>
      </c>
      <c r="L382" s="35">
        <v>122362</v>
      </c>
      <c r="M382" s="5">
        <f t="shared" si="24"/>
        <v>572889</v>
      </c>
      <c r="N382" s="19">
        <v>390987</v>
      </c>
      <c r="O382" s="18">
        <v>152477</v>
      </c>
      <c r="P382" s="19">
        <v>5558</v>
      </c>
      <c r="Q382" s="5">
        <f t="shared" si="25"/>
        <v>549022</v>
      </c>
      <c r="R382" s="5">
        <f t="shared" si="26"/>
        <v>52382</v>
      </c>
      <c r="S382" s="34">
        <f t="shared" si="23"/>
        <v>0</v>
      </c>
    </row>
    <row r="383" spans="1:19" x14ac:dyDescent="0.5">
      <c r="A383" s="23">
        <v>374</v>
      </c>
      <c r="B383" s="14" t="s">
        <v>450</v>
      </c>
      <c r="C383" s="14" t="s">
        <v>33</v>
      </c>
      <c r="D383" s="14">
        <v>2992445</v>
      </c>
      <c r="E383" s="35">
        <v>28867</v>
      </c>
      <c r="F383" s="16">
        <v>0.96466267550447871</v>
      </c>
      <c r="G383" s="35">
        <v>397753</v>
      </c>
      <c r="H383" s="35">
        <v>585068</v>
      </c>
      <c r="I383" s="35">
        <v>78092</v>
      </c>
      <c r="J383" s="35">
        <v>212455</v>
      </c>
      <c r="K383" s="35">
        <v>246720</v>
      </c>
      <c r="L383" s="35">
        <v>402119</v>
      </c>
      <c r="M383" s="5">
        <f t="shared" si="24"/>
        <v>1524454</v>
      </c>
      <c r="N383" s="19">
        <v>693462</v>
      </c>
      <c r="O383" s="19">
        <v>387405</v>
      </c>
      <c r="P383" s="18">
        <v>387124</v>
      </c>
      <c r="Q383" s="5">
        <f t="shared" si="25"/>
        <v>1467991</v>
      </c>
      <c r="R383" s="5">
        <f t="shared" si="26"/>
        <v>454216</v>
      </c>
      <c r="S383" s="34">
        <f t="shared" si="23"/>
        <v>0</v>
      </c>
    </row>
    <row r="384" spans="1:19" x14ac:dyDescent="0.5">
      <c r="A384" s="23">
        <v>375</v>
      </c>
      <c r="B384" s="14" t="s">
        <v>455</v>
      </c>
      <c r="C384" s="14" t="s">
        <v>33</v>
      </c>
      <c r="D384" s="14">
        <v>1318549</v>
      </c>
      <c r="E384" s="35">
        <v>39975</v>
      </c>
      <c r="F384" s="16">
        <v>3.0317417100160857</v>
      </c>
      <c r="G384" s="35">
        <v>32323</v>
      </c>
      <c r="H384" s="35">
        <v>347390</v>
      </c>
      <c r="I384" s="35">
        <v>67947</v>
      </c>
      <c r="J384" s="35">
        <v>77364</v>
      </c>
      <c r="K384" s="35">
        <v>14879</v>
      </c>
      <c r="L384" s="35">
        <v>172032</v>
      </c>
      <c r="M384" s="5">
        <f t="shared" si="24"/>
        <v>679612</v>
      </c>
      <c r="N384" s="19">
        <v>274884</v>
      </c>
      <c r="O384" s="19">
        <v>186113</v>
      </c>
      <c r="P384" s="19">
        <v>177940</v>
      </c>
      <c r="Q384" s="5">
        <f t="shared" si="25"/>
        <v>638937</v>
      </c>
      <c r="R384" s="5">
        <f t="shared" si="26"/>
        <v>72998</v>
      </c>
      <c r="S384" s="34">
        <f t="shared" si="23"/>
        <v>0</v>
      </c>
    </row>
    <row r="385" spans="1:19" x14ac:dyDescent="0.5">
      <c r="A385" s="23">
        <v>376</v>
      </c>
      <c r="B385" s="14" t="s">
        <v>458</v>
      </c>
      <c r="C385" s="14" t="s">
        <v>33</v>
      </c>
      <c r="D385" s="14">
        <v>941745</v>
      </c>
      <c r="E385" s="35">
        <v>20172</v>
      </c>
      <c r="F385" s="16">
        <v>2.1419811095360211</v>
      </c>
      <c r="G385" s="35">
        <v>16798</v>
      </c>
      <c r="H385" s="35">
        <v>321652</v>
      </c>
      <c r="I385" s="35">
        <v>48856</v>
      </c>
      <c r="J385" s="35">
        <v>92179</v>
      </c>
      <c r="K385" s="35">
        <v>5131</v>
      </c>
      <c r="L385" s="35">
        <v>15765</v>
      </c>
      <c r="M385" s="5">
        <f t="shared" si="24"/>
        <v>483583</v>
      </c>
      <c r="N385" s="19">
        <v>212720</v>
      </c>
      <c r="O385" s="18">
        <v>244762</v>
      </c>
      <c r="P385" s="19">
        <v>680</v>
      </c>
      <c r="Q385" s="5">
        <f t="shared" si="25"/>
        <v>458162</v>
      </c>
      <c r="R385" s="5">
        <f t="shared" si="26"/>
        <v>42219</v>
      </c>
      <c r="S385" s="34">
        <f t="shared" si="23"/>
        <v>0</v>
      </c>
    </row>
    <row r="386" spans="1:19" x14ac:dyDescent="0.5">
      <c r="A386" s="23">
        <v>377</v>
      </c>
      <c r="B386" s="14" t="s">
        <v>452</v>
      </c>
      <c r="C386" s="14" t="s">
        <v>33</v>
      </c>
      <c r="D386" s="14">
        <v>1827811</v>
      </c>
      <c r="E386" s="35">
        <v>90459</v>
      </c>
      <c r="F386" s="16">
        <v>4.9490346649626247</v>
      </c>
      <c r="G386" s="35">
        <v>19272</v>
      </c>
      <c r="H386" s="35">
        <v>488179</v>
      </c>
      <c r="I386" s="35">
        <v>75897</v>
      </c>
      <c r="J386" s="35">
        <v>104034</v>
      </c>
      <c r="K386" s="35">
        <v>122939</v>
      </c>
      <c r="L386" s="35">
        <v>141931</v>
      </c>
      <c r="M386" s="5">
        <f t="shared" si="24"/>
        <v>932980</v>
      </c>
      <c r="N386" s="19">
        <v>340209</v>
      </c>
      <c r="O386" s="19">
        <v>320054</v>
      </c>
      <c r="P386" s="19">
        <v>234568</v>
      </c>
      <c r="Q386" s="5">
        <f t="shared" si="25"/>
        <v>894831</v>
      </c>
      <c r="R386" s="5">
        <f t="shared" si="26"/>
        <v>57421</v>
      </c>
      <c r="S386" s="34">
        <f t="shared" si="23"/>
        <v>0</v>
      </c>
    </row>
    <row r="387" spans="1:19" x14ac:dyDescent="0.5">
      <c r="A387" s="23">
        <v>378</v>
      </c>
      <c r="B387" s="14" t="s">
        <v>448</v>
      </c>
      <c r="C387" s="14" t="s">
        <v>33</v>
      </c>
      <c r="D387" s="14">
        <v>2419359</v>
      </c>
      <c r="E387" s="35">
        <v>118637</v>
      </c>
      <c r="F387" s="16">
        <v>4.9036542323813865</v>
      </c>
      <c r="G387" s="35">
        <v>313478</v>
      </c>
      <c r="H387" s="35">
        <v>690336</v>
      </c>
      <c r="I387" s="35">
        <v>76512</v>
      </c>
      <c r="J387" s="35">
        <v>209929</v>
      </c>
      <c r="K387" s="35">
        <v>204646</v>
      </c>
      <c r="L387" s="35">
        <v>10173</v>
      </c>
      <c r="M387" s="5">
        <f t="shared" si="24"/>
        <v>1191596</v>
      </c>
      <c r="N387" s="19">
        <v>731529</v>
      </c>
      <c r="O387" s="19">
        <v>463638</v>
      </c>
      <c r="P387" s="19">
        <v>32596</v>
      </c>
      <c r="Q387" s="5">
        <f t="shared" si="25"/>
        <v>1227763</v>
      </c>
      <c r="R387" s="5">
        <f t="shared" si="26"/>
        <v>277311</v>
      </c>
      <c r="S387" s="34">
        <f t="shared" si="23"/>
        <v>0</v>
      </c>
    </row>
    <row r="388" spans="1:19" x14ac:dyDescent="0.5">
      <c r="A388" s="23">
        <v>379</v>
      </c>
      <c r="B388" s="14" t="s">
        <v>849</v>
      </c>
      <c r="C388" s="14" t="s">
        <v>33</v>
      </c>
      <c r="D388" s="14">
        <v>1108376</v>
      </c>
      <c r="E388" s="35">
        <v>22811</v>
      </c>
      <c r="F388" s="16">
        <v>2.0580561109226472</v>
      </c>
      <c r="G388" s="35">
        <v>66829</v>
      </c>
      <c r="H388" s="35">
        <v>239460</v>
      </c>
      <c r="I388" s="35">
        <v>80758</v>
      </c>
      <c r="J388" s="35">
        <v>73185</v>
      </c>
      <c r="K388" s="35">
        <v>785</v>
      </c>
      <c r="L388" s="35">
        <v>185236</v>
      </c>
      <c r="M388" s="5">
        <f t="shared" si="24"/>
        <v>579424</v>
      </c>
      <c r="N388" s="18">
        <v>212308</v>
      </c>
      <c r="O388" s="18">
        <v>131408</v>
      </c>
      <c r="P388" s="18">
        <v>185236</v>
      </c>
      <c r="Q388" s="5">
        <f t="shared" si="25"/>
        <v>528952</v>
      </c>
      <c r="R388" s="5">
        <f t="shared" si="26"/>
        <v>117301</v>
      </c>
      <c r="S388" s="34">
        <f t="shared" si="23"/>
        <v>0</v>
      </c>
    </row>
    <row r="389" spans="1:19" x14ac:dyDescent="0.5">
      <c r="A389" s="23">
        <v>380</v>
      </c>
      <c r="B389" s="14" t="s">
        <v>460</v>
      </c>
      <c r="C389" s="14" t="s">
        <v>30</v>
      </c>
      <c r="D389" s="14">
        <v>2662033</v>
      </c>
      <c r="E389" s="35">
        <v>34581</v>
      </c>
      <c r="F389" s="16">
        <v>1.2990447526383031</v>
      </c>
      <c r="G389" s="35">
        <v>54929</v>
      </c>
      <c r="H389" s="35">
        <v>635944</v>
      </c>
      <c r="I389" s="35">
        <v>78565</v>
      </c>
      <c r="J389" s="35">
        <v>247847</v>
      </c>
      <c r="K389" s="35">
        <v>48827</v>
      </c>
      <c r="L389" s="35">
        <v>340713</v>
      </c>
      <c r="M389" s="5">
        <f t="shared" si="24"/>
        <v>1351896</v>
      </c>
      <c r="N389" s="19">
        <v>845288</v>
      </c>
      <c r="O389" s="18">
        <v>453084</v>
      </c>
      <c r="P389" s="19">
        <v>11765</v>
      </c>
      <c r="Q389" s="5">
        <f t="shared" si="25"/>
        <v>1310137</v>
      </c>
      <c r="R389" s="5">
        <f t="shared" si="26"/>
        <v>96688</v>
      </c>
      <c r="S389" s="34">
        <f t="shared" si="23"/>
        <v>0</v>
      </c>
    </row>
    <row r="390" spans="1:19" x14ac:dyDescent="0.5">
      <c r="A390" s="23">
        <v>381</v>
      </c>
      <c r="B390" s="14" t="s">
        <v>459</v>
      </c>
      <c r="C390" s="14" t="s">
        <v>30</v>
      </c>
      <c r="D390" s="14">
        <v>2849219</v>
      </c>
      <c r="E390" s="35">
        <v>59404</v>
      </c>
      <c r="F390" s="16">
        <v>2.084922219036164</v>
      </c>
      <c r="G390" s="35">
        <v>251986</v>
      </c>
      <c r="H390" s="35">
        <v>932858</v>
      </c>
      <c r="I390" s="35">
        <v>82362</v>
      </c>
      <c r="J390" s="35">
        <v>323342</v>
      </c>
      <c r="K390" s="35">
        <v>43132</v>
      </c>
      <c r="L390" s="35">
        <v>12331</v>
      </c>
      <c r="M390" s="5">
        <f t="shared" si="24"/>
        <v>1394025</v>
      </c>
      <c r="N390" s="19">
        <v>1035260</v>
      </c>
      <c r="O390" s="19">
        <v>325911</v>
      </c>
      <c r="P390" s="19">
        <v>94023</v>
      </c>
      <c r="Q390" s="5">
        <f t="shared" si="25"/>
        <v>1455194</v>
      </c>
      <c r="R390" s="5">
        <f t="shared" si="26"/>
        <v>190817</v>
      </c>
      <c r="S390" s="34">
        <f t="shared" si="23"/>
        <v>0</v>
      </c>
    </row>
    <row r="391" spans="1:19" x14ac:dyDescent="0.5">
      <c r="A391" s="23">
        <v>382</v>
      </c>
      <c r="B391" s="14" t="s">
        <v>462</v>
      </c>
      <c r="C391" s="14" t="s">
        <v>30</v>
      </c>
      <c r="D391" s="14">
        <v>1849224</v>
      </c>
      <c r="E391" s="35">
        <v>80197</v>
      </c>
      <c r="F391" s="16">
        <v>4.3367920814352399</v>
      </c>
      <c r="G391" s="35">
        <v>59317</v>
      </c>
      <c r="H391" s="35">
        <v>546774</v>
      </c>
      <c r="I391" s="35">
        <v>64121</v>
      </c>
      <c r="J391" s="35">
        <v>139692</v>
      </c>
      <c r="K391" s="35">
        <v>12864</v>
      </c>
      <c r="L391" s="35">
        <v>177814</v>
      </c>
      <c r="M391" s="5">
        <f t="shared" si="24"/>
        <v>941265</v>
      </c>
      <c r="N391" s="19">
        <v>496462</v>
      </c>
      <c r="O391" s="19">
        <v>127591</v>
      </c>
      <c r="P391" s="19">
        <v>283906</v>
      </c>
      <c r="Q391" s="5">
        <f t="shared" si="25"/>
        <v>907959</v>
      </c>
      <c r="R391" s="5">
        <f t="shared" si="26"/>
        <v>92623</v>
      </c>
      <c r="S391" s="34">
        <f t="shared" si="23"/>
        <v>0</v>
      </c>
    </row>
    <row r="392" spans="1:19" x14ac:dyDescent="0.5">
      <c r="A392" s="23">
        <v>383</v>
      </c>
      <c r="B392" s="14" t="s">
        <v>464</v>
      </c>
      <c r="C392" s="14" t="s">
        <v>30</v>
      </c>
      <c r="D392" s="14">
        <v>1194328</v>
      </c>
      <c r="E392" s="14">
        <v>4385</v>
      </c>
      <c r="F392" s="16">
        <v>0.36715207212758971</v>
      </c>
      <c r="G392" s="35">
        <v>87652</v>
      </c>
      <c r="H392" s="35">
        <v>306980</v>
      </c>
      <c r="I392" s="35">
        <v>39917</v>
      </c>
      <c r="J392" s="35">
        <v>119841</v>
      </c>
      <c r="K392" s="35">
        <v>23475</v>
      </c>
      <c r="L392" s="35">
        <v>92716</v>
      </c>
      <c r="M392" s="5">
        <f t="shared" si="24"/>
        <v>582929</v>
      </c>
      <c r="N392" s="19">
        <v>331050</v>
      </c>
      <c r="O392" s="18">
        <v>188459</v>
      </c>
      <c r="P392" s="19">
        <v>91890</v>
      </c>
      <c r="Q392" s="5">
        <f t="shared" si="25"/>
        <v>611399</v>
      </c>
      <c r="R392" s="5">
        <f t="shared" si="26"/>
        <v>59182</v>
      </c>
      <c r="S392" s="34">
        <f t="shared" ref="S392:S455" si="27">G392+M392-Q392-R392</f>
        <v>0</v>
      </c>
    </row>
    <row r="393" spans="1:19" x14ac:dyDescent="0.5">
      <c r="A393" s="23">
        <v>384</v>
      </c>
      <c r="B393" s="14" t="s">
        <v>463</v>
      </c>
      <c r="C393" s="14" t="s">
        <v>30</v>
      </c>
      <c r="D393" s="14">
        <v>1132494</v>
      </c>
      <c r="E393" s="35">
        <v>36720</v>
      </c>
      <c r="F393" s="36">
        <v>3.2424012842452146</v>
      </c>
      <c r="G393" s="35">
        <v>23947</v>
      </c>
      <c r="H393" s="35">
        <v>382879</v>
      </c>
      <c r="I393" s="35">
        <v>67097</v>
      </c>
      <c r="J393" s="35">
        <v>90424</v>
      </c>
      <c r="K393" s="35">
        <v>9621</v>
      </c>
      <c r="L393" s="35">
        <v>11695</v>
      </c>
      <c r="M393" s="5">
        <f t="shared" ref="M393:M456" si="28">H393+I393+J393+K393+L393</f>
        <v>561716</v>
      </c>
      <c r="N393" s="19">
        <v>364392</v>
      </c>
      <c r="O393" s="18">
        <v>189633</v>
      </c>
      <c r="P393" s="19">
        <v>16753</v>
      </c>
      <c r="Q393" s="5">
        <f t="shared" ref="Q393:Q456" si="29">N393+O393+P393</f>
        <v>570778</v>
      </c>
      <c r="R393" s="5">
        <f t="shared" ref="R393:R456" si="30">G393+M393-Q393</f>
        <v>14885</v>
      </c>
      <c r="S393" s="34">
        <f t="shared" si="27"/>
        <v>0</v>
      </c>
    </row>
    <row r="394" spans="1:19" x14ac:dyDescent="0.5">
      <c r="A394" s="23">
        <v>385</v>
      </c>
      <c r="B394" s="14" t="s">
        <v>850</v>
      </c>
      <c r="C394" s="14" t="s">
        <v>30</v>
      </c>
      <c r="D394" s="14">
        <v>770934</v>
      </c>
      <c r="E394" s="35">
        <v>39827</v>
      </c>
      <c r="F394" s="36">
        <v>5.1660712849608394</v>
      </c>
      <c r="G394" s="35">
        <v>93581</v>
      </c>
      <c r="H394" s="35">
        <v>212097</v>
      </c>
      <c r="I394" s="35">
        <v>40069</v>
      </c>
      <c r="J394" s="35">
        <v>72103</v>
      </c>
      <c r="K394" s="35">
        <v>4002</v>
      </c>
      <c r="L394" s="35">
        <v>57472</v>
      </c>
      <c r="M394" s="5">
        <f t="shared" si="28"/>
        <v>385743</v>
      </c>
      <c r="N394" s="19">
        <v>202838</v>
      </c>
      <c r="O394" s="18">
        <v>119969</v>
      </c>
      <c r="P394" s="19">
        <v>62384</v>
      </c>
      <c r="Q394" s="5">
        <f t="shared" si="29"/>
        <v>385191</v>
      </c>
      <c r="R394" s="5">
        <f t="shared" si="30"/>
        <v>94133</v>
      </c>
      <c r="S394" s="34">
        <f t="shared" si="27"/>
        <v>0</v>
      </c>
    </row>
    <row r="395" spans="1:19" x14ac:dyDescent="0.5">
      <c r="A395" s="23">
        <v>386</v>
      </c>
      <c r="B395" s="14" t="s">
        <v>461</v>
      </c>
      <c r="C395" s="14" t="s">
        <v>30</v>
      </c>
      <c r="D395" s="14">
        <v>1067917</v>
      </c>
      <c r="E395" s="35">
        <v>25832</v>
      </c>
      <c r="F395" s="36">
        <v>2.4189145785674353</v>
      </c>
      <c r="G395" s="35">
        <v>29348</v>
      </c>
      <c r="H395" s="35">
        <v>393320</v>
      </c>
      <c r="I395" s="35">
        <v>31426</v>
      </c>
      <c r="J395" s="35">
        <v>102560</v>
      </c>
      <c r="K395" s="35">
        <v>6034</v>
      </c>
      <c r="L395" s="35">
        <v>4310</v>
      </c>
      <c r="M395" s="5">
        <f t="shared" si="28"/>
        <v>537650</v>
      </c>
      <c r="N395" s="19">
        <v>421681</v>
      </c>
      <c r="O395" s="18">
        <v>94484</v>
      </c>
      <c r="P395" s="19">
        <v>14102</v>
      </c>
      <c r="Q395" s="5">
        <f t="shared" si="29"/>
        <v>530267</v>
      </c>
      <c r="R395" s="5">
        <f t="shared" si="30"/>
        <v>36731</v>
      </c>
      <c r="S395" s="34">
        <f t="shared" si="27"/>
        <v>0</v>
      </c>
    </row>
    <row r="396" spans="1:19" x14ac:dyDescent="0.5">
      <c r="A396" s="23">
        <v>387</v>
      </c>
      <c r="B396" s="14" t="s">
        <v>466</v>
      </c>
      <c r="C396" s="14" t="s">
        <v>30</v>
      </c>
      <c r="D396" s="14">
        <v>1182137</v>
      </c>
      <c r="E396" s="35">
        <v>38051</v>
      </c>
      <c r="F396" s="36">
        <v>3.218831658259576</v>
      </c>
      <c r="G396" s="35">
        <v>53072</v>
      </c>
      <c r="H396" s="35">
        <v>335672</v>
      </c>
      <c r="I396" s="35">
        <v>50466</v>
      </c>
      <c r="J396" s="35">
        <v>126448</v>
      </c>
      <c r="K396" s="35">
        <v>18020</v>
      </c>
      <c r="L396" s="35">
        <v>95866</v>
      </c>
      <c r="M396" s="5">
        <f t="shared" si="28"/>
        <v>626472</v>
      </c>
      <c r="N396" s="19">
        <v>277797</v>
      </c>
      <c r="O396" s="19">
        <v>195133</v>
      </c>
      <c r="P396" s="19">
        <v>82735</v>
      </c>
      <c r="Q396" s="5">
        <f t="shared" si="29"/>
        <v>555665</v>
      </c>
      <c r="R396" s="5">
        <f t="shared" si="30"/>
        <v>123879</v>
      </c>
      <c r="S396" s="34">
        <f t="shared" si="27"/>
        <v>0</v>
      </c>
    </row>
    <row r="397" spans="1:19" x14ac:dyDescent="0.5">
      <c r="A397" s="23">
        <v>388</v>
      </c>
      <c r="B397" s="14" t="s">
        <v>465</v>
      </c>
      <c r="C397" s="14" t="s">
        <v>30</v>
      </c>
      <c r="D397" s="14">
        <v>1170564</v>
      </c>
      <c r="E397" s="35">
        <v>70844</v>
      </c>
      <c r="F397" s="36">
        <v>6.052125300282599</v>
      </c>
      <c r="G397" s="35">
        <v>55230</v>
      </c>
      <c r="H397" s="35">
        <v>439963</v>
      </c>
      <c r="I397" s="35">
        <v>32575</v>
      </c>
      <c r="J397" s="35">
        <v>104652</v>
      </c>
      <c r="K397" s="35">
        <v>25672</v>
      </c>
      <c r="L397" s="35">
        <v>5522</v>
      </c>
      <c r="M397" s="5">
        <f t="shared" si="28"/>
        <v>608384</v>
      </c>
      <c r="N397" s="19">
        <v>443541</v>
      </c>
      <c r="O397" s="18">
        <v>114017</v>
      </c>
      <c r="P397" s="19">
        <v>4622</v>
      </c>
      <c r="Q397" s="5">
        <f t="shared" si="29"/>
        <v>562180</v>
      </c>
      <c r="R397" s="5">
        <f t="shared" si="30"/>
        <v>101434</v>
      </c>
      <c r="S397" s="34">
        <f t="shared" si="27"/>
        <v>0</v>
      </c>
    </row>
    <row r="398" spans="1:19" x14ac:dyDescent="0.5">
      <c r="A398" s="23"/>
      <c r="B398" s="37" t="s">
        <v>81</v>
      </c>
      <c r="C398" s="26"/>
      <c r="D398" s="22">
        <f>SUM(D399:D483)</f>
        <v>115335399</v>
      </c>
      <c r="E398" s="22">
        <f t="shared" ref="E398:R398" si="31">SUM(E399:E483)</f>
        <v>3357015</v>
      </c>
      <c r="F398" s="8">
        <f>(E398/D398)*100</f>
        <v>2.9106545163987341</v>
      </c>
      <c r="G398" s="22">
        <f t="shared" si="31"/>
        <v>9823568</v>
      </c>
      <c r="H398" s="22">
        <f t="shared" si="31"/>
        <v>35045396</v>
      </c>
      <c r="I398" s="22">
        <f t="shared" si="31"/>
        <v>2310795</v>
      </c>
      <c r="J398" s="22">
        <f t="shared" si="31"/>
        <v>8496697</v>
      </c>
      <c r="K398" s="22">
        <f t="shared" si="31"/>
        <v>3095186</v>
      </c>
      <c r="L398" s="22">
        <f t="shared" si="31"/>
        <v>9600269</v>
      </c>
      <c r="M398" s="22">
        <f t="shared" si="31"/>
        <v>58548343</v>
      </c>
      <c r="N398" s="22">
        <f t="shared" si="31"/>
        <v>29210112</v>
      </c>
      <c r="O398" s="22">
        <f t="shared" si="31"/>
        <v>15853539</v>
      </c>
      <c r="P398" s="22">
        <f t="shared" si="31"/>
        <v>11723405</v>
      </c>
      <c r="Q398" s="22">
        <f t="shared" si="31"/>
        <v>56787056</v>
      </c>
      <c r="R398" s="22">
        <f t="shared" si="31"/>
        <v>11584855</v>
      </c>
      <c r="S398" s="34">
        <f t="shared" si="27"/>
        <v>0</v>
      </c>
    </row>
    <row r="399" spans="1:19" x14ac:dyDescent="0.5">
      <c r="A399" s="23">
        <v>389</v>
      </c>
      <c r="B399" s="26" t="s">
        <v>471</v>
      </c>
      <c r="C399" s="26" t="s">
        <v>45</v>
      </c>
      <c r="D399" s="14">
        <v>1249790</v>
      </c>
      <c r="E399" s="35">
        <v>8289</v>
      </c>
      <c r="F399" s="16">
        <v>0.66323142287904369</v>
      </c>
      <c r="G399" s="35">
        <v>147694</v>
      </c>
      <c r="H399" s="35">
        <v>338483</v>
      </c>
      <c r="I399" s="35">
        <v>17093</v>
      </c>
      <c r="J399" s="35">
        <v>74601</v>
      </c>
      <c r="K399" s="35">
        <v>29628</v>
      </c>
      <c r="L399" s="35">
        <v>163439</v>
      </c>
      <c r="M399" s="5">
        <f t="shared" si="28"/>
        <v>623244</v>
      </c>
      <c r="N399" s="19">
        <v>335948</v>
      </c>
      <c r="O399" s="19">
        <v>151159</v>
      </c>
      <c r="P399" s="19">
        <v>139439</v>
      </c>
      <c r="Q399" s="5">
        <f t="shared" si="29"/>
        <v>626546</v>
      </c>
      <c r="R399" s="5">
        <f t="shared" si="30"/>
        <v>144392</v>
      </c>
      <c r="S399" s="34">
        <f t="shared" si="27"/>
        <v>0</v>
      </c>
    </row>
    <row r="400" spans="1:19" x14ac:dyDescent="0.5">
      <c r="A400" s="23">
        <v>390</v>
      </c>
      <c r="B400" s="26" t="s">
        <v>468</v>
      </c>
      <c r="C400" s="26" t="s">
        <v>45</v>
      </c>
      <c r="D400" s="14">
        <v>957898</v>
      </c>
      <c r="E400" s="35">
        <v>41930</v>
      </c>
      <c r="F400" s="16">
        <v>4.3772927806509667</v>
      </c>
      <c r="G400" s="35">
        <v>89045</v>
      </c>
      <c r="H400" s="35">
        <v>296862</v>
      </c>
      <c r="I400" s="35">
        <v>13776</v>
      </c>
      <c r="J400" s="35">
        <v>56123</v>
      </c>
      <c r="K400" s="35">
        <v>13655</v>
      </c>
      <c r="L400" s="35">
        <v>109785</v>
      </c>
      <c r="M400" s="5">
        <f t="shared" si="28"/>
        <v>490201</v>
      </c>
      <c r="N400" s="19">
        <v>265082</v>
      </c>
      <c r="O400" s="19">
        <v>93216</v>
      </c>
      <c r="P400" s="19">
        <v>109399</v>
      </c>
      <c r="Q400" s="5">
        <f t="shared" si="29"/>
        <v>467697</v>
      </c>
      <c r="R400" s="5">
        <f t="shared" si="30"/>
        <v>111549</v>
      </c>
      <c r="S400" s="34">
        <f t="shared" si="27"/>
        <v>0</v>
      </c>
    </row>
    <row r="401" spans="1:19" x14ac:dyDescent="0.5">
      <c r="A401" s="23">
        <v>391</v>
      </c>
      <c r="B401" s="26" t="s">
        <v>467</v>
      </c>
      <c r="C401" s="26" t="s">
        <v>45</v>
      </c>
      <c r="D401" s="14">
        <v>1315903</v>
      </c>
      <c r="E401" s="35">
        <v>26725</v>
      </c>
      <c r="F401" s="16">
        <v>2.030924771810688</v>
      </c>
      <c r="G401" s="35">
        <v>129719</v>
      </c>
      <c r="H401" s="35">
        <v>353638</v>
      </c>
      <c r="I401" s="35">
        <v>11312</v>
      </c>
      <c r="J401" s="35">
        <v>93621</v>
      </c>
      <c r="K401" s="35">
        <v>63796</v>
      </c>
      <c r="L401" s="35">
        <v>150355</v>
      </c>
      <c r="M401" s="5">
        <f t="shared" si="28"/>
        <v>672722</v>
      </c>
      <c r="N401" s="19">
        <v>358975</v>
      </c>
      <c r="O401" s="19">
        <v>166089</v>
      </c>
      <c r="P401" s="19">
        <v>118117</v>
      </c>
      <c r="Q401" s="5">
        <f t="shared" si="29"/>
        <v>643181</v>
      </c>
      <c r="R401" s="5">
        <f t="shared" si="30"/>
        <v>159260</v>
      </c>
      <c r="S401" s="34">
        <f t="shared" si="27"/>
        <v>0</v>
      </c>
    </row>
    <row r="402" spans="1:19" x14ac:dyDescent="0.5">
      <c r="A402" s="23">
        <v>392</v>
      </c>
      <c r="B402" s="26" t="s">
        <v>469</v>
      </c>
      <c r="C402" s="26" t="s">
        <v>45</v>
      </c>
      <c r="D402" s="14">
        <v>12747509</v>
      </c>
      <c r="E402" s="35">
        <v>706514</v>
      </c>
      <c r="F402" s="16">
        <v>5.5423691012887302</v>
      </c>
      <c r="G402" s="35">
        <v>1502093</v>
      </c>
      <c r="H402" s="35">
        <v>3860678</v>
      </c>
      <c r="I402" s="35">
        <v>98254</v>
      </c>
      <c r="J402" s="35">
        <v>1533109</v>
      </c>
      <c r="K402" s="35">
        <v>1100169</v>
      </c>
      <c r="L402" s="35">
        <v>194414</v>
      </c>
      <c r="M402" s="5">
        <f t="shared" si="28"/>
        <v>6786624</v>
      </c>
      <c r="N402" s="19">
        <v>2382117</v>
      </c>
      <c r="O402" s="19">
        <v>1787451</v>
      </c>
      <c r="P402" s="18">
        <v>1791317</v>
      </c>
      <c r="Q402" s="5">
        <f t="shared" si="29"/>
        <v>5960885</v>
      </c>
      <c r="R402" s="5">
        <f t="shared" si="30"/>
        <v>2327832</v>
      </c>
      <c r="S402" s="34">
        <f t="shared" si="27"/>
        <v>0</v>
      </c>
    </row>
    <row r="403" spans="1:19" x14ac:dyDescent="0.5">
      <c r="A403" s="23">
        <v>393</v>
      </c>
      <c r="B403" s="26" t="s">
        <v>470</v>
      </c>
      <c r="C403" s="26" t="s">
        <v>45</v>
      </c>
      <c r="D403" s="14">
        <v>1496865</v>
      </c>
      <c r="E403" s="35">
        <v>31250</v>
      </c>
      <c r="F403" s="16">
        <v>2.0876966192676023</v>
      </c>
      <c r="G403" s="35">
        <v>75049</v>
      </c>
      <c r="H403" s="35">
        <v>396594</v>
      </c>
      <c r="I403" s="35">
        <v>16960</v>
      </c>
      <c r="J403" s="35">
        <v>85808</v>
      </c>
      <c r="K403" s="35">
        <v>33502</v>
      </c>
      <c r="L403" s="35">
        <v>217883</v>
      </c>
      <c r="M403" s="5">
        <f t="shared" si="28"/>
        <v>750747</v>
      </c>
      <c r="N403" s="19">
        <v>324901</v>
      </c>
      <c r="O403" s="19">
        <v>218674</v>
      </c>
      <c r="P403" s="19">
        <v>202543</v>
      </c>
      <c r="Q403" s="5">
        <f t="shared" si="29"/>
        <v>746118</v>
      </c>
      <c r="R403" s="5">
        <f t="shared" si="30"/>
        <v>79678</v>
      </c>
      <c r="S403" s="34">
        <f t="shared" si="27"/>
        <v>0</v>
      </c>
    </row>
    <row r="404" spans="1:19" x14ac:dyDescent="0.5">
      <c r="A404" s="23">
        <v>394</v>
      </c>
      <c r="B404" s="26" t="s">
        <v>480</v>
      </c>
      <c r="C404" s="26" t="s">
        <v>41</v>
      </c>
      <c r="D404" s="14">
        <v>1312570</v>
      </c>
      <c r="E404" s="35">
        <v>11383</v>
      </c>
      <c r="F404" s="16">
        <v>0.86722993821281913</v>
      </c>
      <c r="G404" s="35">
        <v>99437</v>
      </c>
      <c r="H404" s="35">
        <v>406494</v>
      </c>
      <c r="I404" s="35">
        <v>21797</v>
      </c>
      <c r="J404" s="35">
        <v>81742</v>
      </c>
      <c r="K404" s="35">
        <v>8222</v>
      </c>
      <c r="L404" s="35">
        <v>129854</v>
      </c>
      <c r="M404" s="5">
        <f t="shared" si="28"/>
        <v>648109</v>
      </c>
      <c r="N404" s="19">
        <v>341682</v>
      </c>
      <c r="O404" s="19">
        <v>168886</v>
      </c>
      <c r="P404" s="19">
        <v>153893</v>
      </c>
      <c r="Q404" s="5">
        <f t="shared" si="29"/>
        <v>664461</v>
      </c>
      <c r="R404" s="5">
        <f t="shared" si="30"/>
        <v>83085</v>
      </c>
      <c r="S404" s="34">
        <f t="shared" si="27"/>
        <v>0</v>
      </c>
    </row>
    <row r="405" spans="1:19" x14ac:dyDescent="0.5">
      <c r="A405" s="23">
        <v>395</v>
      </c>
      <c r="B405" s="26" t="s">
        <v>477</v>
      </c>
      <c r="C405" s="26" t="s">
        <v>41</v>
      </c>
      <c r="D405" s="14">
        <v>615572</v>
      </c>
      <c r="E405" s="35">
        <v>6930</v>
      </c>
      <c r="F405" s="16">
        <v>1.125782199320307</v>
      </c>
      <c r="G405" s="35">
        <v>197104</v>
      </c>
      <c r="H405" s="35">
        <v>151254</v>
      </c>
      <c r="I405" s="35">
        <v>10614</v>
      </c>
      <c r="J405" s="35">
        <v>61702</v>
      </c>
      <c r="K405" s="35">
        <v>1589</v>
      </c>
      <c r="L405" s="35">
        <v>40450</v>
      </c>
      <c r="M405" s="5">
        <f t="shared" si="28"/>
        <v>265609</v>
      </c>
      <c r="N405" s="19">
        <v>181027</v>
      </c>
      <c r="O405" s="19">
        <v>85256</v>
      </c>
      <c r="P405" s="19">
        <v>83680</v>
      </c>
      <c r="Q405" s="5">
        <f t="shared" si="29"/>
        <v>349963</v>
      </c>
      <c r="R405" s="5">
        <f t="shared" si="30"/>
        <v>112750</v>
      </c>
      <c r="S405" s="34">
        <f t="shared" si="27"/>
        <v>0</v>
      </c>
    </row>
    <row r="406" spans="1:19" x14ac:dyDescent="0.5">
      <c r="A406" s="23">
        <v>396</v>
      </c>
      <c r="B406" s="26" t="s">
        <v>482</v>
      </c>
      <c r="C406" s="26" t="s">
        <v>41</v>
      </c>
      <c r="D406" s="14">
        <v>2115814</v>
      </c>
      <c r="E406" s="35">
        <v>39296</v>
      </c>
      <c r="F406" s="16">
        <v>1.8572521025005035</v>
      </c>
      <c r="G406" s="35">
        <v>225313</v>
      </c>
      <c r="H406" s="35">
        <v>622048</v>
      </c>
      <c r="I406" s="35">
        <v>35425</v>
      </c>
      <c r="J406" s="35">
        <v>122058</v>
      </c>
      <c r="K406" s="35">
        <v>55428</v>
      </c>
      <c r="L406" s="35">
        <v>199123</v>
      </c>
      <c r="M406" s="5">
        <f t="shared" si="28"/>
        <v>1034082</v>
      </c>
      <c r="N406" s="19">
        <v>533432</v>
      </c>
      <c r="O406" s="19">
        <v>385575</v>
      </c>
      <c r="P406" s="19">
        <v>162725</v>
      </c>
      <c r="Q406" s="5">
        <f t="shared" si="29"/>
        <v>1081732</v>
      </c>
      <c r="R406" s="5">
        <f t="shared" si="30"/>
        <v>177663</v>
      </c>
      <c r="S406" s="34">
        <f t="shared" si="27"/>
        <v>0</v>
      </c>
    </row>
    <row r="407" spans="1:19" x14ac:dyDescent="0.5">
      <c r="A407" s="23">
        <v>397</v>
      </c>
      <c r="B407" s="26" t="s">
        <v>481</v>
      </c>
      <c r="C407" s="26" t="s">
        <v>41</v>
      </c>
      <c r="D407" s="14">
        <v>1393204</v>
      </c>
      <c r="E407" s="35">
        <v>9860</v>
      </c>
      <c r="F407" s="16">
        <v>0.70772119517314047</v>
      </c>
      <c r="G407" s="35">
        <v>199647</v>
      </c>
      <c r="H407" s="35">
        <v>429222</v>
      </c>
      <c r="I407" s="35">
        <v>22424</v>
      </c>
      <c r="J407" s="35">
        <v>78555</v>
      </c>
      <c r="K407" s="35">
        <v>13766</v>
      </c>
      <c r="L407" s="35">
        <v>129530</v>
      </c>
      <c r="M407" s="5">
        <f t="shared" si="28"/>
        <v>673497</v>
      </c>
      <c r="N407" s="19">
        <v>389810</v>
      </c>
      <c r="O407" s="19">
        <v>213282</v>
      </c>
      <c r="P407" s="19">
        <v>116615</v>
      </c>
      <c r="Q407" s="5">
        <f t="shared" si="29"/>
        <v>719707</v>
      </c>
      <c r="R407" s="5">
        <f t="shared" si="30"/>
        <v>153437</v>
      </c>
      <c r="S407" s="34">
        <f t="shared" si="27"/>
        <v>0</v>
      </c>
    </row>
    <row r="408" spans="1:19" x14ac:dyDescent="0.5">
      <c r="A408" s="23">
        <v>398</v>
      </c>
      <c r="B408" s="26" t="s">
        <v>479</v>
      </c>
      <c r="C408" s="26" t="s">
        <v>41</v>
      </c>
      <c r="D408" s="14">
        <v>1222020</v>
      </c>
      <c r="E408" s="35">
        <v>10157</v>
      </c>
      <c r="F408" s="16">
        <v>0.83116479272025012</v>
      </c>
      <c r="G408" s="35">
        <v>158032</v>
      </c>
      <c r="H408" s="35">
        <v>360111</v>
      </c>
      <c r="I408" s="35">
        <v>16732</v>
      </c>
      <c r="J408" s="35">
        <v>72352</v>
      </c>
      <c r="K408" s="35">
        <v>4073</v>
      </c>
      <c r="L408" s="35">
        <v>152235</v>
      </c>
      <c r="M408" s="5">
        <f t="shared" si="28"/>
        <v>605503</v>
      </c>
      <c r="N408" s="19">
        <v>303028</v>
      </c>
      <c r="O408" s="19">
        <v>172896</v>
      </c>
      <c r="P408" s="19">
        <v>140593</v>
      </c>
      <c r="Q408" s="5">
        <f t="shared" si="29"/>
        <v>616517</v>
      </c>
      <c r="R408" s="5">
        <f t="shared" si="30"/>
        <v>147018</v>
      </c>
      <c r="S408" s="34">
        <f t="shared" si="27"/>
        <v>0</v>
      </c>
    </row>
    <row r="409" spans="1:19" x14ac:dyDescent="0.5">
      <c r="A409" s="23">
        <v>399</v>
      </c>
      <c r="B409" s="26" t="s">
        <v>474</v>
      </c>
      <c r="C409" s="26" t="s">
        <v>41</v>
      </c>
      <c r="D409" s="14">
        <v>1020055</v>
      </c>
      <c r="E409" s="35">
        <v>6792</v>
      </c>
      <c r="F409" s="16">
        <v>0.66584644945615679</v>
      </c>
      <c r="G409" s="35">
        <v>137393</v>
      </c>
      <c r="H409" s="35">
        <v>308805</v>
      </c>
      <c r="I409" s="35">
        <v>18389</v>
      </c>
      <c r="J409" s="35">
        <v>66315</v>
      </c>
      <c r="K409" s="35">
        <v>5077</v>
      </c>
      <c r="L409" s="35">
        <v>111027</v>
      </c>
      <c r="M409" s="5">
        <f t="shared" si="28"/>
        <v>509613</v>
      </c>
      <c r="N409" s="19">
        <v>223723</v>
      </c>
      <c r="O409" s="19">
        <v>164309</v>
      </c>
      <c r="P409" s="19">
        <v>122410</v>
      </c>
      <c r="Q409" s="5">
        <f t="shared" si="29"/>
        <v>510442</v>
      </c>
      <c r="R409" s="5">
        <f t="shared" si="30"/>
        <v>136564</v>
      </c>
      <c r="S409" s="34">
        <f t="shared" si="27"/>
        <v>0</v>
      </c>
    </row>
    <row r="410" spans="1:19" x14ac:dyDescent="0.5">
      <c r="A410" s="23">
        <v>400</v>
      </c>
      <c r="B410" s="26" t="s">
        <v>473</v>
      </c>
      <c r="C410" s="26" t="s">
        <v>41</v>
      </c>
      <c r="D410" s="14">
        <v>1379658</v>
      </c>
      <c r="E410" s="35">
        <v>17495</v>
      </c>
      <c r="F410" s="16">
        <v>1.2680678834899664</v>
      </c>
      <c r="G410" s="35">
        <v>112654</v>
      </c>
      <c r="H410" s="35">
        <v>427037</v>
      </c>
      <c r="I410" s="35">
        <v>23263</v>
      </c>
      <c r="J410" s="35">
        <v>90101</v>
      </c>
      <c r="K410" s="35">
        <v>6180</v>
      </c>
      <c r="L410" s="35">
        <v>171557</v>
      </c>
      <c r="M410" s="5">
        <f t="shared" si="28"/>
        <v>718138</v>
      </c>
      <c r="N410" s="19">
        <v>359794</v>
      </c>
      <c r="O410" s="19">
        <v>152003</v>
      </c>
      <c r="P410" s="19">
        <v>149723</v>
      </c>
      <c r="Q410" s="5">
        <f t="shared" si="29"/>
        <v>661520</v>
      </c>
      <c r="R410" s="5">
        <f t="shared" si="30"/>
        <v>169272</v>
      </c>
      <c r="S410" s="34">
        <f t="shared" si="27"/>
        <v>0</v>
      </c>
    </row>
    <row r="411" spans="1:19" x14ac:dyDescent="0.5">
      <c r="A411" s="23">
        <v>401</v>
      </c>
      <c r="B411" s="26" t="s">
        <v>476</v>
      </c>
      <c r="C411" s="26" t="s">
        <v>41</v>
      </c>
      <c r="D411" s="14">
        <v>1506347</v>
      </c>
      <c r="E411" s="35">
        <v>21221</v>
      </c>
      <c r="F411" s="16">
        <v>1.4087723479384231</v>
      </c>
      <c r="G411" s="35">
        <v>291459</v>
      </c>
      <c r="H411" s="35">
        <v>444785</v>
      </c>
      <c r="I411" s="35">
        <v>22618</v>
      </c>
      <c r="J411" s="35">
        <v>72545</v>
      </c>
      <c r="K411" s="35">
        <v>5396</v>
      </c>
      <c r="L411" s="35">
        <v>202797</v>
      </c>
      <c r="M411" s="5">
        <f t="shared" si="28"/>
        <v>748141</v>
      </c>
      <c r="N411" s="19">
        <v>408596</v>
      </c>
      <c r="O411" s="19">
        <v>169148</v>
      </c>
      <c r="P411" s="19">
        <v>180462</v>
      </c>
      <c r="Q411" s="5">
        <f t="shared" si="29"/>
        <v>758206</v>
      </c>
      <c r="R411" s="5">
        <f t="shared" si="30"/>
        <v>281394</v>
      </c>
      <c r="S411" s="34">
        <f t="shared" si="27"/>
        <v>0</v>
      </c>
    </row>
    <row r="412" spans="1:19" x14ac:dyDescent="0.5">
      <c r="A412" s="23">
        <v>402</v>
      </c>
      <c r="B412" s="26" t="s">
        <v>472</v>
      </c>
      <c r="C412" s="26" t="s">
        <v>41</v>
      </c>
      <c r="D412" s="14">
        <v>1774067</v>
      </c>
      <c r="E412" s="35">
        <v>19984</v>
      </c>
      <c r="F412" s="16">
        <v>1.1264512557868445</v>
      </c>
      <c r="G412" s="35">
        <v>164905</v>
      </c>
      <c r="H412" s="35">
        <v>527734</v>
      </c>
      <c r="I412" s="35">
        <v>28773</v>
      </c>
      <c r="J412" s="35">
        <v>116520</v>
      </c>
      <c r="K412" s="35">
        <v>36653</v>
      </c>
      <c r="L412" s="35">
        <v>234337</v>
      </c>
      <c r="M412" s="5">
        <f t="shared" si="28"/>
        <v>944017</v>
      </c>
      <c r="N412" s="19">
        <v>470842</v>
      </c>
      <c r="O412" s="19">
        <v>181413</v>
      </c>
      <c r="P412" s="19">
        <v>177795</v>
      </c>
      <c r="Q412" s="5">
        <f t="shared" si="29"/>
        <v>830050</v>
      </c>
      <c r="R412" s="5">
        <f t="shared" si="30"/>
        <v>278872</v>
      </c>
      <c r="S412" s="34">
        <f t="shared" si="27"/>
        <v>0</v>
      </c>
    </row>
    <row r="413" spans="1:19" x14ac:dyDescent="0.5">
      <c r="A413" s="23">
        <v>403</v>
      </c>
      <c r="B413" s="26" t="s">
        <v>478</v>
      </c>
      <c r="C413" s="26" t="s">
        <v>41</v>
      </c>
      <c r="D413" s="14">
        <v>857446</v>
      </c>
      <c r="E413" s="35">
        <v>15800</v>
      </c>
      <c r="F413" s="16">
        <v>1.8426816382606019</v>
      </c>
      <c r="G413" s="35">
        <v>114910</v>
      </c>
      <c r="H413" s="35">
        <v>268965</v>
      </c>
      <c r="I413" s="35">
        <v>15508</v>
      </c>
      <c r="J413" s="35">
        <v>82059</v>
      </c>
      <c r="K413" s="35">
        <v>3053</v>
      </c>
      <c r="L413" s="35">
        <v>76626</v>
      </c>
      <c r="M413" s="5">
        <f t="shared" si="28"/>
        <v>446211</v>
      </c>
      <c r="N413" s="19">
        <v>200911</v>
      </c>
      <c r="O413" s="19">
        <v>135387</v>
      </c>
      <c r="P413" s="19">
        <v>74937</v>
      </c>
      <c r="Q413" s="5">
        <f t="shared" si="29"/>
        <v>411235</v>
      </c>
      <c r="R413" s="5">
        <f t="shared" si="30"/>
        <v>149886</v>
      </c>
      <c r="S413" s="34">
        <f t="shared" si="27"/>
        <v>0</v>
      </c>
    </row>
    <row r="414" spans="1:19" x14ac:dyDescent="0.5">
      <c r="A414" s="23">
        <v>404</v>
      </c>
      <c r="B414" s="26" t="s">
        <v>475</v>
      </c>
      <c r="C414" s="26" t="s">
        <v>41</v>
      </c>
      <c r="D414" s="14">
        <v>1467941</v>
      </c>
      <c r="E414" s="35">
        <v>7386</v>
      </c>
      <c r="F414" s="16">
        <v>0.50315373710523792</v>
      </c>
      <c r="G414" s="35">
        <v>150518</v>
      </c>
      <c r="H414" s="35">
        <v>423443</v>
      </c>
      <c r="I414" s="35">
        <v>26136</v>
      </c>
      <c r="J414" s="35">
        <v>84433</v>
      </c>
      <c r="K414" s="35">
        <v>12640</v>
      </c>
      <c r="L414" s="35">
        <v>171310</v>
      </c>
      <c r="M414" s="5">
        <f t="shared" si="28"/>
        <v>717962</v>
      </c>
      <c r="N414" s="19">
        <v>386768</v>
      </c>
      <c r="O414" s="19">
        <v>200074</v>
      </c>
      <c r="P414" s="19">
        <v>163137</v>
      </c>
      <c r="Q414" s="5">
        <f t="shared" si="29"/>
        <v>749979</v>
      </c>
      <c r="R414" s="5">
        <f t="shared" si="30"/>
        <v>118501</v>
      </c>
      <c r="S414" s="34">
        <f t="shared" si="27"/>
        <v>0</v>
      </c>
    </row>
    <row r="415" spans="1:19" x14ac:dyDescent="0.5">
      <c r="A415" s="23">
        <v>405</v>
      </c>
      <c r="B415" s="26" t="s">
        <v>485</v>
      </c>
      <c r="C415" s="26" t="s">
        <v>43</v>
      </c>
      <c r="D415" s="14">
        <v>917373</v>
      </c>
      <c r="E415" s="35">
        <v>45674</v>
      </c>
      <c r="F415" s="16">
        <v>4.9787818041298362</v>
      </c>
      <c r="G415" s="35">
        <v>173392</v>
      </c>
      <c r="H415" s="35">
        <v>275211</v>
      </c>
      <c r="I415" s="35">
        <v>10983</v>
      </c>
      <c r="J415" s="35">
        <v>85803</v>
      </c>
      <c r="K415" s="35">
        <v>22054</v>
      </c>
      <c r="L415" s="35">
        <v>88573</v>
      </c>
      <c r="M415" s="5">
        <f t="shared" si="28"/>
        <v>482624</v>
      </c>
      <c r="N415" s="19">
        <v>254667</v>
      </c>
      <c r="O415" s="19">
        <v>97693</v>
      </c>
      <c r="P415" s="19">
        <v>82389</v>
      </c>
      <c r="Q415" s="5">
        <f t="shared" si="29"/>
        <v>434749</v>
      </c>
      <c r="R415" s="5">
        <f t="shared" si="30"/>
        <v>221267</v>
      </c>
      <c r="S415" s="34">
        <f t="shared" si="27"/>
        <v>0</v>
      </c>
    </row>
    <row r="416" spans="1:19" x14ac:dyDescent="0.5">
      <c r="A416" s="23">
        <v>406</v>
      </c>
      <c r="B416" s="26" t="s">
        <v>489</v>
      </c>
      <c r="C416" s="26" t="s">
        <v>43</v>
      </c>
      <c r="D416" s="14">
        <v>736002</v>
      </c>
      <c r="E416" s="35">
        <v>22050</v>
      </c>
      <c r="F416" s="16">
        <v>2.995915771968011</v>
      </c>
      <c r="G416" s="35">
        <v>75142</v>
      </c>
      <c r="H416" s="35">
        <v>264833</v>
      </c>
      <c r="I416" s="35">
        <v>14952</v>
      </c>
      <c r="J416" s="35">
        <v>69970</v>
      </c>
      <c r="K416" s="35">
        <v>3572</v>
      </c>
      <c r="L416" s="35">
        <v>7708</v>
      </c>
      <c r="M416" s="5">
        <f t="shared" si="28"/>
        <v>361035</v>
      </c>
      <c r="N416" s="19">
        <v>211290</v>
      </c>
      <c r="O416" s="19">
        <v>141162</v>
      </c>
      <c r="P416" s="19">
        <v>22515</v>
      </c>
      <c r="Q416" s="5">
        <f t="shared" si="29"/>
        <v>374967</v>
      </c>
      <c r="R416" s="5">
        <f t="shared" si="30"/>
        <v>61210</v>
      </c>
      <c r="S416" s="34">
        <f t="shared" si="27"/>
        <v>0</v>
      </c>
    </row>
    <row r="417" spans="1:19" x14ac:dyDescent="0.5">
      <c r="A417" s="23">
        <v>407</v>
      </c>
      <c r="B417" s="26" t="s">
        <v>488</v>
      </c>
      <c r="C417" s="26" t="s">
        <v>43</v>
      </c>
      <c r="D417" s="14">
        <v>1133702</v>
      </c>
      <c r="E417" s="35">
        <v>13178</v>
      </c>
      <c r="F417" s="16">
        <v>1.1623865883627267</v>
      </c>
      <c r="G417" s="35">
        <v>20532</v>
      </c>
      <c r="H417" s="35">
        <v>334450</v>
      </c>
      <c r="I417" s="35">
        <v>17632</v>
      </c>
      <c r="J417" s="35">
        <v>98270</v>
      </c>
      <c r="K417" s="35">
        <v>10421</v>
      </c>
      <c r="L417" s="35">
        <v>135845</v>
      </c>
      <c r="M417" s="5">
        <f t="shared" si="28"/>
        <v>596618</v>
      </c>
      <c r="N417" s="19">
        <v>239327</v>
      </c>
      <c r="O417" s="19">
        <v>116821</v>
      </c>
      <c r="P417" s="19">
        <v>180936</v>
      </c>
      <c r="Q417" s="5">
        <f t="shared" si="29"/>
        <v>537084</v>
      </c>
      <c r="R417" s="5">
        <f t="shared" si="30"/>
        <v>80066</v>
      </c>
      <c r="S417" s="34">
        <f t="shared" si="27"/>
        <v>0</v>
      </c>
    </row>
    <row r="418" spans="1:19" x14ac:dyDescent="0.5">
      <c r="A418" s="23">
        <v>408</v>
      </c>
      <c r="B418" s="26" t="s">
        <v>486</v>
      </c>
      <c r="C418" s="26" t="s">
        <v>43</v>
      </c>
      <c r="D418" s="14">
        <v>1422089</v>
      </c>
      <c r="E418" s="35">
        <v>43479</v>
      </c>
      <c r="F418" s="16">
        <v>3.0574035802259916</v>
      </c>
      <c r="G418" s="35">
        <v>275392</v>
      </c>
      <c r="H418" s="35">
        <v>518915</v>
      </c>
      <c r="I418" s="35">
        <v>29999</v>
      </c>
      <c r="J418" s="35">
        <v>100910</v>
      </c>
      <c r="K418" s="35">
        <v>48918</v>
      </c>
      <c r="L418" s="35">
        <v>18609</v>
      </c>
      <c r="M418" s="5">
        <f t="shared" si="28"/>
        <v>717351</v>
      </c>
      <c r="N418" s="19">
        <v>455593</v>
      </c>
      <c r="O418" s="19">
        <v>131347</v>
      </c>
      <c r="P418" s="19">
        <v>117798</v>
      </c>
      <c r="Q418" s="5">
        <f t="shared" si="29"/>
        <v>704738</v>
      </c>
      <c r="R418" s="5">
        <f t="shared" si="30"/>
        <v>288005</v>
      </c>
      <c r="S418" s="34">
        <f t="shared" si="27"/>
        <v>0</v>
      </c>
    </row>
    <row r="419" spans="1:19" x14ac:dyDescent="0.5">
      <c r="A419" s="23">
        <v>409</v>
      </c>
      <c r="B419" s="26" t="s">
        <v>492</v>
      </c>
      <c r="C419" s="26" t="s">
        <v>43</v>
      </c>
      <c r="D419" s="14">
        <v>1412461</v>
      </c>
      <c r="E419" s="35">
        <v>8946</v>
      </c>
      <c r="F419" s="16">
        <v>0.63336262027765722</v>
      </c>
      <c r="G419" s="35">
        <v>77670</v>
      </c>
      <c r="H419" s="35">
        <v>384693</v>
      </c>
      <c r="I419" s="35">
        <v>18164</v>
      </c>
      <c r="J419" s="35">
        <v>118763</v>
      </c>
      <c r="K419" s="35">
        <v>16302</v>
      </c>
      <c r="L419" s="35">
        <v>165674</v>
      </c>
      <c r="M419" s="5">
        <f t="shared" si="28"/>
        <v>703596</v>
      </c>
      <c r="N419" s="19">
        <v>477654</v>
      </c>
      <c r="O419" s="19">
        <v>225412</v>
      </c>
      <c r="P419" s="19">
        <v>5799</v>
      </c>
      <c r="Q419" s="5">
        <f t="shared" si="29"/>
        <v>708865</v>
      </c>
      <c r="R419" s="5">
        <f t="shared" si="30"/>
        <v>72401</v>
      </c>
      <c r="S419" s="34">
        <f t="shared" si="27"/>
        <v>0</v>
      </c>
    </row>
    <row r="420" spans="1:19" x14ac:dyDescent="0.5">
      <c r="A420" s="23">
        <v>410</v>
      </c>
      <c r="B420" s="26" t="s">
        <v>490</v>
      </c>
      <c r="C420" s="26" t="s">
        <v>43</v>
      </c>
      <c r="D420" s="14">
        <v>889768</v>
      </c>
      <c r="E420" s="35">
        <v>38572</v>
      </c>
      <c r="F420" s="16">
        <v>4.335062623065788</v>
      </c>
      <c r="G420" s="35">
        <v>51063</v>
      </c>
      <c r="H420" s="35">
        <v>289050</v>
      </c>
      <c r="I420" s="35">
        <v>13508</v>
      </c>
      <c r="J420" s="35">
        <v>88092</v>
      </c>
      <c r="K420" s="35">
        <v>18049</v>
      </c>
      <c r="L420" s="35">
        <v>83014</v>
      </c>
      <c r="M420" s="5">
        <f t="shared" si="28"/>
        <v>491713</v>
      </c>
      <c r="N420" s="19">
        <v>0</v>
      </c>
      <c r="O420" s="19">
        <v>74160</v>
      </c>
      <c r="P420" s="19">
        <v>323895</v>
      </c>
      <c r="Q420" s="5">
        <f t="shared" si="29"/>
        <v>398055</v>
      </c>
      <c r="R420" s="5">
        <f t="shared" si="30"/>
        <v>144721</v>
      </c>
      <c r="S420" s="34">
        <f t="shared" si="27"/>
        <v>0</v>
      </c>
    </row>
    <row r="421" spans="1:19" x14ac:dyDescent="0.5">
      <c r="A421" s="23">
        <v>411</v>
      </c>
      <c r="B421" s="26" t="s">
        <v>484</v>
      </c>
      <c r="C421" s="26" t="s">
        <v>43</v>
      </c>
      <c r="D421" s="14">
        <v>890896</v>
      </c>
      <c r="E421" s="35">
        <v>7990</v>
      </c>
      <c r="F421" s="16">
        <v>0.89684991289667937</v>
      </c>
      <c r="G421" s="35">
        <v>161761</v>
      </c>
      <c r="H421" s="35">
        <v>293233</v>
      </c>
      <c r="I421" s="35">
        <v>11018</v>
      </c>
      <c r="J421" s="35">
        <v>82065</v>
      </c>
      <c r="K421" s="35">
        <v>52570</v>
      </c>
      <c r="L421" s="35">
        <v>0</v>
      </c>
      <c r="M421" s="5">
        <f t="shared" si="28"/>
        <v>438886</v>
      </c>
      <c r="N421" s="19">
        <v>253343</v>
      </c>
      <c r="O421" s="19">
        <v>191143</v>
      </c>
      <c r="P421" s="19">
        <v>7524</v>
      </c>
      <c r="Q421" s="5">
        <f t="shared" si="29"/>
        <v>452010</v>
      </c>
      <c r="R421" s="5">
        <f t="shared" si="30"/>
        <v>148637</v>
      </c>
      <c r="S421" s="34">
        <f t="shared" si="27"/>
        <v>0</v>
      </c>
    </row>
    <row r="422" spans="1:19" x14ac:dyDescent="0.5">
      <c r="A422" s="23">
        <v>412</v>
      </c>
      <c r="B422" s="26" t="s">
        <v>491</v>
      </c>
      <c r="C422" s="26" t="s">
        <v>43</v>
      </c>
      <c r="D422" s="14">
        <v>1205430</v>
      </c>
      <c r="E422" s="35">
        <v>28124</v>
      </c>
      <c r="F422" s="16">
        <v>2.3331093468720705</v>
      </c>
      <c r="G422" s="35">
        <v>100592</v>
      </c>
      <c r="H422" s="35">
        <v>296337</v>
      </c>
      <c r="I422" s="35">
        <v>20209</v>
      </c>
      <c r="J422" s="35">
        <v>73337</v>
      </c>
      <c r="K422" s="35">
        <v>24700</v>
      </c>
      <c r="L422" s="35">
        <v>224728</v>
      </c>
      <c r="M422" s="5">
        <f t="shared" si="28"/>
        <v>639311</v>
      </c>
      <c r="N422" s="19">
        <v>374762</v>
      </c>
      <c r="O422" s="19">
        <v>174848</v>
      </c>
      <c r="P422" s="19">
        <v>16509</v>
      </c>
      <c r="Q422" s="5">
        <f t="shared" si="29"/>
        <v>566119</v>
      </c>
      <c r="R422" s="5">
        <f t="shared" si="30"/>
        <v>173784</v>
      </c>
      <c r="S422" s="34">
        <f t="shared" si="27"/>
        <v>0</v>
      </c>
    </row>
    <row r="423" spans="1:19" x14ac:dyDescent="0.5">
      <c r="A423" s="23">
        <v>413</v>
      </c>
      <c r="B423" s="26" t="s">
        <v>483</v>
      </c>
      <c r="C423" s="26" t="s">
        <v>43</v>
      </c>
      <c r="D423" s="14">
        <v>3111845</v>
      </c>
      <c r="E423" s="35">
        <v>114358</v>
      </c>
      <c r="F423" s="16">
        <v>3.6749259683563933</v>
      </c>
      <c r="G423" s="35">
        <v>180834</v>
      </c>
      <c r="H423" s="35">
        <v>755551</v>
      </c>
      <c r="I423" s="35">
        <v>40153</v>
      </c>
      <c r="J423" s="35">
        <v>290464</v>
      </c>
      <c r="K423" s="35">
        <v>127044</v>
      </c>
      <c r="L423" s="35">
        <v>367595</v>
      </c>
      <c r="M423" s="5">
        <f t="shared" si="28"/>
        <v>1580807</v>
      </c>
      <c r="N423" s="19">
        <v>724949</v>
      </c>
      <c r="O423" s="19">
        <v>420384</v>
      </c>
      <c r="P423" s="19">
        <v>385705</v>
      </c>
      <c r="Q423" s="5">
        <f t="shared" si="29"/>
        <v>1531038</v>
      </c>
      <c r="R423" s="5">
        <f t="shared" si="30"/>
        <v>230603</v>
      </c>
      <c r="S423" s="34">
        <f t="shared" si="27"/>
        <v>0</v>
      </c>
    </row>
    <row r="424" spans="1:19" x14ac:dyDescent="0.5">
      <c r="A424" s="23">
        <v>414</v>
      </c>
      <c r="B424" s="26" t="s">
        <v>487</v>
      </c>
      <c r="C424" s="26" t="s">
        <v>43</v>
      </c>
      <c r="D424" s="14">
        <v>1952673</v>
      </c>
      <c r="E424" s="35">
        <v>31776</v>
      </c>
      <c r="F424" s="16">
        <v>1.6273077980798627</v>
      </c>
      <c r="G424" s="35">
        <v>192115</v>
      </c>
      <c r="H424" s="35">
        <v>483405</v>
      </c>
      <c r="I424" s="35">
        <v>23838</v>
      </c>
      <c r="J424" s="35">
        <v>34571</v>
      </c>
      <c r="K424" s="35">
        <v>235009</v>
      </c>
      <c r="L424" s="35">
        <v>212965</v>
      </c>
      <c r="M424" s="5">
        <f t="shared" si="28"/>
        <v>989788</v>
      </c>
      <c r="N424" s="19">
        <v>485228</v>
      </c>
      <c r="O424" s="19">
        <v>335035</v>
      </c>
      <c r="P424" s="19">
        <v>142622</v>
      </c>
      <c r="Q424" s="5">
        <f t="shared" si="29"/>
        <v>962885</v>
      </c>
      <c r="R424" s="5">
        <f t="shared" si="30"/>
        <v>219018</v>
      </c>
      <c r="S424" s="34">
        <f t="shared" si="27"/>
        <v>0</v>
      </c>
    </row>
    <row r="425" spans="1:19" x14ac:dyDescent="0.5">
      <c r="A425" s="23">
        <v>415</v>
      </c>
      <c r="B425" s="26" t="s">
        <v>493</v>
      </c>
      <c r="C425" s="26" t="s">
        <v>494</v>
      </c>
      <c r="D425" s="14">
        <v>1027935</v>
      </c>
      <c r="E425" s="35">
        <v>39480</v>
      </c>
      <c r="F425" s="16">
        <v>3.840709772505071</v>
      </c>
      <c r="G425" s="35">
        <v>143673</v>
      </c>
      <c r="H425" s="35">
        <v>408853</v>
      </c>
      <c r="I425" s="35">
        <v>14743</v>
      </c>
      <c r="J425" s="35">
        <v>75205</v>
      </c>
      <c r="K425" s="35">
        <v>3507</v>
      </c>
      <c r="L425" s="35">
        <v>5152</v>
      </c>
      <c r="M425" s="5">
        <f t="shared" si="28"/>
        <v>507460</v>
      </c>
      <c r="N425" s="19">
        <v>241663</v>
      </c>
      <c r="O425" s="19">
        <v>164786</v>
      </c>
      <c r="P425" s="19">
        <v>114026</v>
      </c>
      <c r="Q425" s="5">
        <f t="shared" si="29"/>
        <v>520475</v>
      </c>
      <c r="R425" s="5">
        <f t="shared" si="30"/>
        <v>130658</v>
      </c>
      <c r="S425" s="34">
        <f t="shared" si="27"/>
        <v>0</v>
      </c>
    </row>
    <row r="426" spans="1:19" x14ac:dyDescent="0.5">
      <c r="A426" s="23">
        <v>416</v>
      </c>
      <c r="B426" s="26" t="s">
        <v>497</v>
      </c>
      <c r="C426" s="26" t="s">
        <v>494</v>
      </c>
      <c r="D426" s="14">
        <v>1768798</v>
      </c>
      <c r="E426" s="35">
        <v>36550</v>
      </c>
      <c r="F426" s="16">
        <v>2.0663750185153988</v>
      </c>
      <c r="G426" s="35">
        <v>155711</v>
      </c>
      <c r="H426" s="35">
        <v>517180</v>
      </c>
      <c r="I426" s="35">
        <v>27723</v>
      </c>
      <c r="J426" s="35">
        <v>153532</v>
      </c>
      <c r="K426" s="35">
        <v>36976</v>
      </c>
      <c r="L426" s="35">
        <v>183139</v>
      </c>
      <c r="M426" s="5">
        <f t="shared" si="28"/>
        <v>918550</v>
      </c>
      <c r="N426" s="19">
        <v>433119</v>
      </c>
      <c r="O426" s="19">
        <v>178308</v>
      </c>
      <c r="P426" s="19">
        <v>238821</v>
      </c>
      <c r="Q426" s="5">
        <f t="shared" si="29"/>
        <v>850248</v>
      </c>
      <c r="R426" s="5">
        <f t="shared" si="30"/>
        <v>224013</v>
      </c>
      <c r="S426" s="34">
        <f t="shared" si="27"/>
        <v>0</v>
      </c>
    </row>
    <row r="427" spans="1:19" x14ac:dyDescent="0.5">
      <c r="A427" s="23">
        <v>417</v>
      </c>
      <c r="B427" s="26" t="s">
        <v>498</v>
      </c>
      <c r="C427" s="26" t="s">
        <v>494</v>
      </c>
      <c r="D427" s="14">
        <v>2064480</v>
      </c>
      <c r="E427" s="35">
        <v>26305</v>
      </c>
      <c r="F427" s="16">
        <v>1.2741707354878711</v>
      </c>
      <c r="G427" s="35">
        <v>223960</v>
      </c>
      <c r="H427" s="35">
        <v>528222</v>
      </c>
      <c r="I427" s="35">
        <v>27692</v>
      </c>
      <c r="J427" s="35">
        <v>136981</v>
      </c>
      <c r="K427" s="35">
        <v>108766</v>
      </c>
      <c r="L427" s="35">
        <v>233762</v>
      </c>
      <c r="M427" s="5">
        <f t="shared" si="28"/>
        <v>1035423</v>
      </c>
      <c r="N427" s="19">
        <v>462548</v>
      </c>
      <c r="O427" s="19">
        <v>318057</v>
      </c>
      <c r="P427" s="19">
        <v>248452</v>
      </c>
      <c r="Q427" s="5">
        <f t="shared" si="29"/>
        <v>1029057</v>
      </c>
      <c r="R427" s="5">
        <f t="shared" si="30"/>
        <v>230326</v>
      </c>
      <c r="S427" s="34">
        <f t="shared" si="27"/>
        <v>0</v>
      </c>
    </row>
    <row r="428" spans="1:19" x14ac:dyDescent="0.5">
      <c r="A428" s="23">
        <v>418</v>
      </c>
      <c r="B428" s="26" t="s">
        <v>496</v>
      </c>
      <c r="C428" s="26" t="s">
        <v>494</v>
      </c>
      <c r="D428" s="14">
        <v>2215350</v>
      </c>
      <c r="E428" s="35">
        <v>9507</v>
      </c>
      <c r="F428" s="16">
        <v>0.42914212201232316</v>
      </c>
      <c r="G428" s="35">
        <v>257203</v>
      </c>
      <c r="H428" s="35">
        <v>532699</v>
      </c>
      <c r="I428" s="35">
        <v>25437</v>
      </c>
      <c r="J428" s="35">
        <v>199399</v>
      </c>
      <c r="K428" s="35">
        <v>67604</v>
      </c>
      <c r="L428" s="35">
        <v>274861</v>
      </c>
      <c r="M428" s="5">
        <f t="shared" si="28"/>
        <v>1100000</v>
      </c>
      <c r="N428" s="19">
        <v>503217</v>
      </c>
      <c r="O428" s="19">
        <v>323804</v>
      </c>
      <c r="P428" s="19">
        <v>288329</v>
      </c>
      <c r="Q428" s="5">
        <f t="shared" si="29"/>
        <v>1115350</v>
      </c>
      <c r="R428" s="5">
        <f t="shared" si="30"/>
        <v>241853</v>
      </c>
      <c r="S428" s="34">
        <f t="shared" si="27"/>
        <v>0</v>
      </c>
    </row>
    <row r="429" spans="1:19" x14ac:dyDescent="0.5">
      <c r="A429" s="23">
        <v>419</v>
      </c>
      <c r="B429" s="26" t="s">
        <v>501</v>
      </c>
      <c r="C429" s="26" t="s">
        <v>494</v>
      </c>
      <c r="D429" s="14">
        <v>1148183</v>
      </c>
      <c r="E429" s="35">
        <v>15072</v>
      </c>
      <c r="F429" s="16">
        <v>1.3126827343724823</v>
      </c>
      <c r="G429" s="35">
        <v>76979</v>
      </c>
      <c r="H429" s="35">
        <v>312902</v>
      </c>
      <c r="I429" s="35">
        <v>24183</v>
      </c>
      <c r="J429" s="35">
        <v>92648</v>
      </c>
      <c r="K429" s="35">
        <v>7943</v>
      </c>
      <c r="L429" s="35">
        <v>126770</v>
      </c>
      <c r="M429" s="5">
        <f t="shared" si="28"/>
        <v>564446</v>
      </c>
      <c r="N429" s="19">
        <v>283783</v>
      </c>
      <c r="O429" s="19">
        <v>161490</v>
      </c>
      <c r="P429" s="19">
        <v>138464</v>
      </c>
      <c r="Q429" s="5">
        <f t="shared" si="29"/>
        <v>583737</v>
      </c>
      <c r="R429" s="5">
        <f t="shared" si="30"/>
        <v>57688</v>
      </c>
      <c r="S429" s="34">
        <f t="shared" si="27"/>
        <v>0</v>
      </c>
    </row>
    <row r="430" spans="1:19" x14ac:dyDescent="0.5">
      <c r="A430" s="23">
        <v>420</v>
      </c>
      <c r="B430" s="26" t="s">
        <v>499</v>
      </c>
      <c r="C430" s="26" t="s">
        <v>494</v>
      </c>
      <c r="D430" s="14">
        <v>1443937</v>
      </c>
      <c r="E430" s="35">
        <v>35937</v>
      </c>
      <c r="F430" s="16">
        <v>2.488820495631042</v>
      </c>
      <c r="G430" s="35">
        <v>79204</v>
      </c>
      <c r="H430" s="35">
        <v>392547</v>
      </c>
      <c r="I430" s="35">
        <v>24790</v>
      </c>
      <c r="J430" s="35">
        <v>133541</v>
      </c>
      <c r="K430" s="35">
        <v>37959</v>
      </c>
      <c r="L430" s="35">
        <v>135168</v>
      </c>
      <c r="M430" s="5">
        <f t="shared" si="28"/>
        <v>724005</v>
      </c>
      <c r="N430" s="19">
        <v>490775</v>
      </c>
      <c r="O430" s="19">
        <v>197198</v>
      </c>
      <c r="P430" s="19">
        <v>31959</v>
      </c>
      <c r="Q430" s="5">
        <f t="shared" si="29"/>
        <v>719932</v>
      </c>
      <c r="R430" s="5">
        <f t="shared" si="30"/>
        <v>83277</v>
      </c>
      <c r="S430" s="34">
        <f t="shared" si="27"/>
        <v>0</v>
      </c>
    </row>
    <row r="431" spans="1:19" x14ac:dyDescent="0.5">
      <c r="A431" s="23">
        <v>421</v>
      </c>
      <c r="B431" s="26" t="s">
        <v>495</v>
      </c>
      <c r="C431" s="26" t="s">
        <v>494</v>
      </c>
      <c r="D431" s="14">
        <v>2673227</v>
      </c>
      <c r="E431" s="35">
        <v>26554</v>
      </c>
      <c r="F431" s="16">
        <v>0.99333128088261868</v>
      </c>
      <c r="G431" s="35">
        <v>281129</v>
      </c>
      <c r="H431" s="35">
        <v>611536</v>
      </c>
      <c r="I431" s="35">
        <v>29462</v>
      </c>
      <c r="J431" s="35">
        <v>196216</v>
      </c>
      <c r="K431" s="35">
        <v>80847</v>
      </c>
      <c r="L431" s="35">
        <v>357167</v>
      </c>
      <c r="M431" s="5">
        <f t="shared" si="28"/>
        <v>1275228</v>
      </c>
      <c r="N431" s="19">
        <v>674648</v>
      </c>
      <c r="O431" s="19">
        <v>389903</v>
      </c>
      <c r="P431" s="19">
        <v>333448</v>
      </c>
      <c r="Q431" s="5">
        <f t="shared" si="29"/>
        <v>1397999</v>
      </c>
      <c r="R431" s="5">
        <f t="shared" si="30"/>
        <v>158358</v>
      </c>
      <c r="S431" s="34">
        <f t="shared" si="27"/>
        <v>0</v>
      </c>
    </row>
    <row r="432" spans="1:19" x14ac:dyDescent="0.5">
      <c r="A432" s="23">
        <v>422</v>
      </c>
      <c r="B432" s="26" t="s">
        <v>500</v>
      </c>
      <c r="C432" s="26" t="s">
        <v>494</v>
      </c>
      <c r="D432" s="14">
        <v>904121</v>
      </c>
      <c r="E432" s="35">
        <v>8829</v>
      </c>
      <c r="F432" s="16">
        <v>0.97652858411650645</v>
      </c>
      <c r="G432" s="35">
        <v>107086</v>
      </c>
      <c r="H432" s="35">
        <v>277571</v>
      </c>
      <c r="I432" s="35">
        <v>8823</v>
      </c>
      <c r="J432" s="35">
        <v>60258</v>
      </c>
      <c r="K432" s="35">
        <v>8327</v>
      </c>
      <c r="L432" s="35">
        <v>121932</v>
      </c>
      <c r="M432" s="5">
        <f t="shared" si="28"/>
        <v>476911</v>
      </c>
      <c r="N432" s="19">
        <v>189692</v>
      </c>
      <c r="O432" s="19">
        <v>86463</v>
      </c>
      <c r="P432" s="19">
        <v>151055</v>
      </c>
      <c r="Q432" s="5">
        <f t="shared" si="29"/>
        <v>427210</v>
      </c>
      <c r="R432" s="5">
        <f t="shared" si="30"/>
        <v>156787</v>
      </c>
      <c r="S432" s="34">
        <f t="shared" si="27"/>
        <v>0</v>
      </c>
    </row>
    <row r="433" spans="1:19" x14ac:dyDescent="0.5">
      <c r="A433" s="23">
        <v>423</v>
      </c>
      <c r="B433" s="26" t="s">
        <v>508</v>
      </c>
      <c r="C433" s="26" t="s">
        <v>49</v>
      </c>
      <c r="D433" s="14">
        <v>906327</v>
      </c>
      <c r="E433" s="35">
        <v>12467</v>
      </c>
      <c r="F433" s="16">
        <v>1.3755520910223351</v>
      </c>
      <c r="G433" s="35">
        <v>56275</v>
      </c>
      <c r="H433" s="35">
        <v>300047</v>
      </c>
      <c r="I433" s="35">
        <v>21145</v>
      </c>
      <c r="J433" s="35">
        <v>49215</v>
      </c>
      <c r="K433" s="35">
        <v>7604</v>
      </c>
      <c r="L433" s="35">
        <v>87768</v>
      </c>
      <c r="M433" s="5">
        <f t="shared" si="28"/>
        <v>465779</v>
      </c>
      <c r="N433" s="19">
        <v>229731</v>
      </c>
      <c r="O433" s="19">
        <v>134520</v>
      </c>
      <c r="P433" s="19">
        <v>76297</v>
      </c>
      <c r="Q433" s="5">
        <f t="shared" si="29"/>
        <v>440548</v>
      </c>
      <c r="R433" s="5">
        <f t="shared" si="30"/>
        <v>81506</v>
      </c>
      <c r="S433" s="34">
        <f t="shared" si="27"/>
        <v>0</v>
      </c>
    </row>
    <row r="434" spans="1:19" x14ac:dyDescent="0.5">
      <c r="A434" s="23">
        <v>424</v>
      </c>
      <c r="B434" s="26" t="s">
        <v>504</v>
      </c>
      <c r="C434" s="26" t="s">
        <v>49</v>
      </c>
      <c r="D434" s="14">
        <v>947867</v>
      </c>
      <c r="E434" s="35">
        <v>26603</v>
      </c>
      <c r="F434" s="16">
        <v>2.8066173840844759</v>
      </c>
      <c r="G434" s="35">
        <v>59349</v>
      </c>
      <c r="H434" s="35">
        <v>273797</v>
      </c>
      <c r="I434" s="35">
        <v>14134</v>
      </c>
      <c r="J434" s="35">
        <v>55120</v>
      </c>
      <c r="K434" s="35">
        <v>9315</v>
      </c>
      <c r="L434" s="35">
        <v>119560</v>
      </c>
      <c r="M434" s="5">
        <f t="shared" si="28"/>
        <v>471926</v>
      </c>
      <c r="N434" s="19">
        <v>225212</v>
      </c>
      <c r="O434" s="19">
        <v>134444</v>
      </c>
      <c r="P434" s="19">
        <v>116285</v>
      </c>
      <c r="Q434" s="5">
        <f t="shared" si="29"/>
        <v>475941</v>
      </c>
      <c r="R434" s="5">
        <f t="shared" si="30"/>
        <v>55334</v>
      </c>
      <c r="S434" s="34">
        <f t="shared" si="27"/>
        <v>0</v>
      </c>
    </row>
    <row r="435" spans="1:19" x14ac:dyDescent="0.5">
      <c r="A435" s="23">
        <v>425</v>
      </c>
      <c r="B435" s="26" t="s">
        <v>506</v>
      </c>
      <c r="C435" s="26" t="s">
        <v>49</v>
      </c>
      <c r="D435" s="14">
        <v>1348870</v>
      </c>
      <c r="E435" s="35">
        <v>44702</v>
      </c>
      <c r="F435" s="16">
        <v>3.3140332278129097</v>
      </c>
      <c r="G435" s="35">
        <v>48863</v>
      </c>
      <c r="H435" s="35">
        <v>400234</v>
      </c>
      <c r="I435" s="35">
        <v>20451</v>
      </c>
      <c r="J435" s="35">
        <v>78020</v>
      </c>
      <c r="K435" s="35">
        <v>18435</v>
      </c>
      <c r="L435" s="35">
        <v>146437</v>
      </c>
      <c r="M435" s="5">
        <f t="shared" si="28"/>
        <v>663577</v>
      </c>
      <c r="N435" s="19">
        <v>363287</v>
      </c>
      <c r="O435" s="19">
        <v>181357</v>
      </c>
      <c r="P435" s="19">
        <v>140649</v>
      </c>
      <c r="Q435" s="5">
        <f t="shared" si="29"/>
        <v>685293</v>
      </c>
      <c r="R435" s="5">
        <f t="shared" si="30"/>
        <v>27147</v>
      </c>
      <c r="S435" s="34">
        <f t="shared" si="27"/>
        <v>0</v>
      </c>
    </row>
    <row r="436" spans="1:19" x14ac:dyDescent="0.5">
      <c r="A436" s="23">
        <v>426</v>
      </c>
      <c r="B436" s="26" t="s">
        <v>502</v>
      </c>
      <c r="C436" s="26" t="s">
        <v>49</v>
      </c>
      <c r="D436" s="14">
        <v>1975766</v>
      </c>
      <c r="E436" s="35">
        <v>82327</v>
      </c>
      <c r="F436" s="16">
        <v>4.1668395953771853</v>
      </c>
      <c r="G436" s="35">
        <v>50753</v>
      </c>
      <c r="H436" s="35">
        <v>584534</v>
      </c>
      <c r="I436" s="35">
        <v>21712</v>
      </c>
      <c r="J436" s="35">
        <v>124188</v>
      </c>
      <c r="K436" s="35">
        <v>20758</v>
      </c>
      <c r="L436" s="35">
        <v>243263</v>
      </c>
      <c r="M436" s="5">
        <f t="shared" si="28"/>
        <v>994455</v>
      </c>
      <c r="N436" s="19">
        <v>600238</v>
      </c>
      <c r="O436" s="19">
        <v>160307</v>
      </c>
      <c r="P436" s="19">
        <v>220766</v>
      </c>
      <c r="Q436" s="5">
        <f t="shared" si="29"/>
        <v>981311</v>
      </c>
      <c r="R436" s="5">
        <f t="shared" si="30"/>
        <v>63897</v>
      </c>
      <c r="S436" s="34">
        <f t="shared" si="27"/>
        <v>0</v>
      </c>
    </row>
    <row r="437" spans="1:19" x14ac:dyDescent="0.5">
      <c r="A437" s="23">
        <v>427</v>
      </c>
      <c r="B437" s="26" t="s">
        <v>503</v>
      </c>
      <c r="C437" s="26" t="s">
        <v>49</v>
      </c>
      <c r="D437" s="14">
        <v>1160928</v>
      </c>
      <c r="E437" s="35">
        <v>38349</v>
      </c>
      <c r="F437" s="16">
        <v>3.3033056313569835</v>
      </c>
      <c r="G437" s="35">
        <v>20038</v>
      </c>
      <c r="H437" s="35">
        <v>338613</v>
      </c>
      <c r="I437" s="35">
        <v>14689</v>
      </c>
      <c r="J437" s="35">
        <v>73639</v>
      </c>
      <c r="K437" s="35">
        <v>10699</v>
      </c>
      <c r="L437" s="35">
        <v>152108</v>
      </c>
      <c r="M437" s="5">
        <f t="shared" si="28"/>
        <v>589748</v>
      </c>
      <c r="N437" s="19">
        <v>281473</v>
      </c>
      <c r="O437" s="19">
        <v>143587</v>
      </c>
      <c r="P437" s="19">
        <v>146120</v>
      </c>
      <c r="Q437" s="5">
        <f t="shared" si="29"/>
        <v>571180</v>
      </c>
      <c r="R437" s="5">
        <f t="shared" si="30"/>
        <v>38606</v>
      </c>
      <c r="S437" s="34">
        <f t="shared" si="27"/>
        <v>0</v>
      </c>
    </row>
    <row r="438" spans="1:19" x14ac:dyDescent="0.5">
      <c r="A438" s="23">
        <v>428</v>
      </c>
      <c r="B438" s="26" t="s">
        <v>507</v>
      </c>
      <c r="C438" s="26" t="s">
        <v>49</v>
      </c>
      <c r="D438" s="14">
        <v>1684276</v>
      </c>
      <c r="E438" s="35">
        <v>96088</v>
      </c>
      <c r="F438" s="16">
        <v>5.7050032179999004</v>
      </c>
      <c r="G438" s="35">
        <v>35283</v>
      </c>
      <c r="H438" s="35">
        <v>546556</v>
      </c>
      <c r="I438" s="35">
        <v>26063</v>
      </c>
      <c r="J438" s="35">
        <v>88442</v>
      </c>
      <c r="K438" s="35">
        <v>6060</v>
      </c>
      <c r="L438" s="35">
        <v>181095</v>
      </c>
      <c r="M438" s="5">
        <f t="shared" si="28"/>
        <v>848216</v>
      </c>
      <c r="N438" s="19">
        <v>387866</v>
      </c>
      <c r="O438" s="19">
        <v>282249</v>
      </c>
      <c r="P438" s="19">
        <v>165945</v>
      </c>
      <c r="Q438" s="5">
        <f t="shared" si="29"/>
        <v>836060</v>
      </c>
      <c r="R438" s="5">
        <f t="shared" si="30"/>
        <v>47439</v>
      </c>
      <c r="S438" s="34">
        <f t="shared" si="27"/>
        <v>0</v>
      </c>
    </row>
    <row r="439" spans="1:19" x14ac:dyDescent="0.5">
      <c r="A439" s="23">
        <v>429</v>
      </c>
      <c r="B439" s="26" t="s">
        <v>505</v>
      </c>
      <c r="C439" s="26" t="s">
        <v>49</v>
      </c>
      <c r="D439" s="14">
        <v>712454</v>
      </c>
      <c r="E439" s="35">
        <v>6097</v>
      </c>
      <c r="F439" s="16">
        <v>0.85577454825153632</v>
      </c>
      <c r="G439" s="35">
        <v>40185</v>
      </c>
      <c r="H439" s="35">
        <v>232908</v>
      </c>
      <c r="I439" s="35">
        <v>15165</v>
      </c>
      <c r="J439" s="35">
        <v>42020</v>
      </c>
      <c r="K439" s="35">
        <v>1910</v>
      </c>
      <c r="L439" s="35">
        <v>69306</v>
      </c>
      <c r="M439" s="5">
        <f t="shared" si="28"/>
        <v>361309</v>
      </c>
      <c r="N439" s="19">
        <v>195175</v>
      </c>
      <c r="O439" s="19">
        <v>93682</v>
      </c>
      <c r="P439" s="19">
        <v>62288</v>
      </c>
      <c r="Q439" s="5">
        <f t="shared" si="29"/>
        <v>351145</v>
      </c>
      <c r="R439" s="5">
        <f t="shared" si="30"/>
        <v>50349</v>
      </c>
      <c r="S439" s="34">
        <f t="shared" si="27"/>
        <v>0</v>
      </c>
    </row>
    <row r="440" spans="1:19" x14ac:dyDescent="0.5">
      <c r="A440" s="23">
        <v>430</v>
      </c>
      <c r="B440" s="26" t="s">
        <v>510</v>
      </c>
      <c r="C440" s="26" t="s">
        <v>89</v>
      </c>
      <c r="D440" s="14">
        <v>1710829</v>
      </c>
      <c r="E440" s="35">
        <v>1435</v>
      </c>
      <c r="F440" s="16">
        <v>8.3877465252225669E-2</v>
      </c>
      <c r="G440" s="35">
        <v>37012</v>
      </c>
      <c r="H440" s="35">
        <v>513638</v>
      </c>
      <c r="I440" s="35">
        <v>21811</v>
      </c>
      <c r="J440" s="35">
        <v>103946</v>
      </c>
      <c r="K440" s="35">
        <v>4825</v>
      </c>
      <c r="L440" s="35">
        <v>215270</v>
      </c>
      <c r="M440" s="5">
        <f t="shared" si="28"/>
        <v>859490</v>
      </c>
      <c r="N440" s="19">
        <v>435090</v>
      </c>
      <c r="O440" s="19">
        <v>223182</v>
      </c>
      <c r="P440" s="19">
        <v>193067</v>
      </c>
      <c r="Q440" s="5">
        <f t="shared" si="29"/>
        <v>851339</v>
      </c>
      <c r="R440" s="5">
        <f t="shared" si="30"/>
        <v>45163</v>
      </c>
      <c r="S440" s="34">
        <f t="shared" si="27"/>
        <v>0</v>
      </c>
    </row>
    <row r="441" spans="1:19" x14ac:dyDescent="0.5">
      <c r="A441" s="23">
        <v>431</v>
      </c>
      <c r="B441" s="26" t="s">
        <v>517</v>
      </c>
      <c r="C441" s="26" t="s">
        <v>89</v>
      </c>
      <c r="D441" s="14">
        <v>860590</v>
      </c>
      <c r="E441" s="35">
        <v>9989</v>
      </c>
      <c r="F441" s="16">
        <v>1.1607153232084964</v>
      </c>
      <c r="G441" s="35">
        <v>38565</v>
      </c>
      <c r="H441" s="35">
        <v>270668</v>
      </c>
      <c r="I441" s="35">
        <v>13047</v>
      </c>
      <c r="J441" s="35">
        <v>55042</v>
      </c>
      <c r="K441" s="35">
        <v>2550</v>
      </c>
      <c r="L441" s="35">
        <v>89727</v>
      </c>
      <c r="M441" s="5">
        <f t="shared" si="28"/>
        <v>431034</v>
      </c>
      <c r="N441" s="19">
        <v>217478</v>
      </c>
      <c r="O441" s="19">
        <v>123228</v>
      </c>
      <c r="P441" s="19">
        <v>88850</v>
      </c>
      <c r="Q441" s="5">
        <f t="shared" si="29"/>
        <v>429556</v>
      </c>
      <c r="R441" s="5">
        <f t="shared" si="30"/>
        <v>40043</v>
      </c>
      <c r="S441" s="34">
        <f t="shared" si="27"/>
        <v>0</v>
      </c>
    </row>
    <row r="442" spans="1:19" x14ac:dyDescent="0.5">
      <c r="A442" s="23">
        <v>432</v>
      </c>
      <c r="B442" s="26" t="s">
        <v>514</v>
      </c>
      <c r="C442" s="26" t="s">
        <v>89</v>
      </c>
      <c r="D442" s="14">
        <v>1121210</v>
      </c>
      <c r="E442" s="35">
        <v>51426</v>
      </c>
      <c r="F442" s="16">
        <v>4.5866519206928222</v>
      </c>
      <c r="G442" s="35">
        <v>97574</v>
      </c>
      <c r="H442" s="35">
        <v>459355</v>
      </c>
      <c r="I442" s="35">
        <v>30233</v>
      </c>
      <c r="J442" s="35">
        <v>87309</v>
      </c>
      <c r="K442" s="35">
        <v>2402</v>
      </c>
      <c r="L442" s="35">
        <v>4314</v>
      </c>
      <c r="M442" s="5">
        <f t="shared" si="28"/>
        <v>583613</v>
      </c>
      <c r="N442" s="19">
        <v>226414</v>
      </c>
      <c r="O442" s="19">
        <v>182229</v>
      </c>
      <c r="P442" s="19">
        <v>128954</v>
      </c>
      <c r="Q442" s="5">
        <f t="shared" si="29"/>
        <v>537597</v>
      </c>
      <c r="R442" s="5">
        <f t="shared" si="30"/>
        <v>143590</v>
      </c>
      <c r="S442" s="34">
        <f t="shared" si="27"/>
        <v>0</v>
      </c>
    </row>
    <row r="443" spans="1:19" x14ac:dyDescent="0.5">
      <c r="A443" s="23">
        <v>433</v>
      </c>
      <c r="B443" s="26" t="s">
        <v>509</v>
      </c>
      <c r="C443" s="26" t="s">
        <v>89</v>
      </c>
      <c r="D443" s="14">
        <v>2373785</v>
      </c>
      <c r="E443" s="35">
        <v>118203</v>
      </c>
      <c r="F443" s="16">
        <v>4.9795158365226841</v>
      </c>
      <c r="G443" s="35">
        <v>154841</v>
      </c>
      <c r="H443" s="35">
        <v>1014395</v>
      </c>
      <c r="I443" s="35">
        <v>27895</v>
      </c>
      <c r="J443" s="35">
        <v>126366</v>
      </c>
      <c r="K443" s="35">
        <v>58506</v>
      </c>
      <c r="L443" s="35">
        <v>23324</v>
      </c>
      <c r="M443" s="5">
        <f t="shared" si="28"/>
        <v>1250486</v>
      </c>
      <c r="N443" s="19">
        <v>907110</v>
      </c>
      <c r="O443" s="19">
        <v>199560</v>
      </c>
      <c r="P443" s="19">
        <v>16629</v>
      </c>
      <c r="Q443" s="5">
        <f t="shared" si="29"/>
        <v>1123299</v>
      </c>
      <c r="R443" s="5">
        <f t="shared" si="30"/>
        <v>282028</v>
      </c>
      <c r="S443" s="34">
        <f t="shared" si="27"/>
        <v>0</v>
      </c>
    </row>
    <row r="444" spans="1:19" x14ac:dyDescent="0.5">
      <c r="A444" s="23">
        <v>434</v>
      </c>
      <c r="B444" s="26" t="s">
        <v>516</v>
      </c>
      <c r="C444" s="26" t="s">
        <v>89</v>
      </c>
      <c r="D444" s="14">
        <v>832540</v>
      </c>
      <c r="E444" s="35">
        <v>5445</v>
      </c>
      <c r="F444" s="16">
        <v>0.65402262954332524</v>
      </c>
      <c r="G444" s="35">
        <v>18978</v>
      </c>
      <c r="H444" s="35">
        <v>329133</v>
      </c>
      <c r="I444" s="35">
        <v>21049</v>
      </c>
      <c r="J444" s="35">
        <v>54168</v>
      </c>
      <c r="K444" s="35">
        <v>6241</v>
      </c>
      <c r="L444" s="35">
        <v>12690</v>
      </c>
      <c r="M444" s="5">
        <f t="shared" si="28"/>
        <v>423281</v>
      </c>
      <c r="N444" s="19">
        <v>190392</v>
      </c>
      <c r="O444" s="19">
        <v>133104</v>
      </c>
      <c r="P444" s="19">
        <v>85763</v>
      </c>
      <c r="Q444" s="5">
        <f t="shared" si="29"/>
        <v>409259</v>
      </c>
      <c r="R444" s="5">
        <f t="shared" si="30"/>
        <v>33000</v>
      </c>
      <c r="S444" s="34">
        <f t="shared" si="27"/>
        <v>0</v>
      </c>
    </row>
    <row r="445" spans="1:19" x14ac:dyDescent="0.5">
      <c r="A445" s="23">
        <v>435</v>
      </c>
      <c r="B445" s="26" t="s">
        <v>515</v>
      </c>
      <c r="C445" s="26" t="s">
        <v>89</v>
      </c>
      <c r="D445" s="14">
        <v>1495044</v>
      </c>
      <c r="E445" s="35">
        <v>59182</v>
      </c>
      <c r="F445" s="16">
        <v>3.9585457016649679</v>
      </c>
      <c r="G445" s="35">
        <v>88411</v>
      </c>
      <c r="H445" s="35">
        <v>502317</v>
      </c>
      <c r="I445" s="35">
        <v>21596</v>
      </c>
      <c r="J445" s="35">
        <v>97455</v>
      </c>
      <c r="K445" s="35">
        <v>52086</v>
      </c>
      <c r="L445" s="35">
        <v>77766</v>
      </c>
      <c r="M445" s="5">
        <f t="shared" si="28"/>
        <v>751220</v>
      </c>
      <c r="N445" s="19">
        <v>420867</v>
      </c>
      <c r="O445" s="19">
        <v>295564</v>
      </c>
      <c r="P445" s="19">
        <v>27393</v>
      </c>
      <c r="Q445" s="5">
        <f t="shared" si="29"/>
        <v>743824</v>
      </c>
      <c r="R445" s="5">
        <f t="shared" si="30"/>
        <v>95807</v>
      </c>
      <c r="S445" s="34">
        <f t="shared" si="27"/>
        <v>0</v>
      </c>
    </row>
    <row r="446" spans="1:19" x14ac:dyDescent="0.5">
      <c r="A446" s="23">
        <v>436</v>
      </c>
      <c r="B446" s="26" t="s">
        <v>511</v>
      </c>
      <c r="C446" s="26" t="s">
        <v>89</v>
      </c>
      <c r="D446" s="14">
        <v>1717534</v>
      </c>
      <c r="E446" s="35">
        <v>68694</v>
      </c>
      <c r="F446" s="16">
        <v>3.9995714786432179</v>
      </c>
      <c r="G446" s="35">
        <v>77568</v>
      </c>
      <c r="H446" s="35">
        <v>732558</v>
      </c>
      <c r="I446" s="35">
        <v>23575</v>
      </c>
      <c r="J446" s="35">
        <v>91718</v>
      </c>
      <c r="K446" s="35">
        <v>10351</v>
      </c>
      <c r="L446" s="35">
        <v>10647</v>
      </c>
      <c r="M446" s="5">
        <f t="shared" si="28"/>
        <v>868849</v>
      </c>
      <c r="N446" s="19">
        <v>576573</v>
      </c>
      <c r="O446" s="19">
        <v>220076</v>
      </c>
      <c r="P446" s="19">
        <v>52036</v>
      </c>
      <c r="Q446" s="5">
        <f t="shared" si="29"/>
        <v>848685</v>
      </c>
      <c r="R446" s="5">
        <f t="shared" si="30"/>
        <v>97732</v>
      </c>
      <c r="S446" s="34">
        <f t="shared" si="27"/>
        <v>0</v>
      </c>
    </row>
    <row r="447" spans="1:19" x14ac:dyDescent="0.5">
      <c r="A447" s="23">
        <v>437</v>
      </c>
      <c r="B447" s="26" t="s">
        <v>518</v>
      </c>
      <c r="C447" s="26" t="s">
        <v>89</v>
      </c>
      <c r="D447" s="14">
        <v>653113</v>
      </c>
      <c r="E447" s="35">
        <v>33089</v>
      </c>
      <c r="F447" s="16">
        <v>5.066351458323445</v>
      </c>
      <c r="G447" s="35">
        <v>17613</v>
      </c>
      <c r="H447" s="35">
        <v>269084</v>
      </c>
      <c r="I447" s="35">
        <v>6860</v>
      </c>
      <c r="J447" s="35">
        <v>51986</v>
      </c>
      <c r="K447" s="35">
        <v>2652</v>
      </c>
      <c r="L447" s="35">
        <v>777</v>
      </c>
      <c r="M447" s="5">
        <f t="shared" si="28"/>
        <v>331359</v>
      </c>
      <c r="N447" s="19">
        <v>230448</v>
      </c>
      <c r="O447" s="19">
        <v>75826</v>
      </c>
      <c r="P447" s="19">
        <v>15480</v>
      </c>
      <c r="Q447" s="5">
        <f t="shared" si="29"/>
        <v>321754</v>
      </c>
      <c r="R447" s="5">
        <f t="shared" si="30"/>
        <v>27218</v>
      </c>
      <c r="S447" s="34">
        <f t="shared" si="27"/>
        <v>0</v>
      </c>
    </row>
    <row r="448" spans="1:19" x14ac:dyDescent="0.5">
      <c r="A448" s="23">
        <v>438</v>
      </c>
      <c r="B448" s="26" t="s">
        <v>512</v>
      </c>
      <c r="C448" s="26" t="s">
        <v>89</v>
      </c>
      <c r="D448" s="14">
        <v>1323254</v>
      </c>
      <c r="E448" s="35">
        <v>32211</v>
      </c>
      <c r="F448" s="16">
        <v>2.4342265354950752</v>
      </c>
      <c r="G448" s="35">
        <v>20628</v>
      </c>
      <c r="H448" s="35">
        <v>538955</v>
      </c>
      <c r="I448" s="35">
        <v>20868</v>
      </c>
      <c r="J448" s="35">
        <v>99321</v>
      </c>
      <c r="K448" s="35">
        <v>12456</v>
      </c>
      <c r="L448" s="35">
        <v>0</v>
      </c>
      <c r="M448" s="5">
        <f t="shared" si="28"/>
        <v>671600</v>
      </c>
      <c r="N448" s="19">
        <v>465193</v>
      </c>
      <c r="O448" s="19">
        <v>163789</v>
      </c>
      <c r="P448" s="19">
        <v>22672</v>
      </c>
      <c r="Q448" s="5">
        <f t="shared" si="29"/>
        <v>651654</v>
      </c>
      <c r="R448" s="5">
        <f t="shared" si="30"/>
        <v>40574</v>
      </c>
      <c r="S448" s="34">
        <f t="shared" si="27"/>
        <v>0</v>
      </c>
    </row>
    <row r="449" spans="1:19" x14ac:dyDescent="0.5">
      <c r="A449" s="23">
        <v>439</v>
      </c>
      <c r="B449" s="26" t="s">
        <v>513</v>
      </c>
      <c r="C449" s="26" t="s">
        <v>89</v>
      </c>
      <c r="D449" s="14">
        <v>1274667</v>
      </c>
      <c r="E449" s="35">
        <v>47600</v>
      </c>
      <c r="F449" s="16">
        <v>3.7343086468858147</v>
      </c>
      <c r="G449" s="35">
        <v>56039</v>
      </c>
      <c r="H449" s="35">
        <v>412065</v>
      </c>
      <c r="I449" s="35">
        <v>18591</v>
      </c>
      <c r="J449" s="35">
        <v>76931</v>
      </c>
      <c r="K449" s="35">
        <v>7666</v>
      </c>
      <c r="L449" s="35">
        <v>129935</v>
      </c>
      <c r="M449" s="5">
        <f t="shared" si="28"/>
        <v>645188</v>
      </c>
      <c r="N449" s="19">
        <v>304981</v>
      </c>
      <c r="O449" s="19">
        <v>188916</v>
      </c>
      <c r="P449" s="19">
        <v>135582</v>
      </c>
      <c r="Q449" s="5">
        <f t="shared" si="29"/>
        <v>629479</v>
      </c>
      <c r="R449" s="5">
        <f t="shared" si="30"/>
        <v>71748</v>
      </c>
      <c r="S449" s="34">
        <f t="shared" si="27"/>
        <v>0</v>
      </c>
    </row>
    <row r="450" spans="1:19" x14ac:dyDescent="0.5">
      <c r="A450" s="23">
        <v>440</v>
      </c>
      <c r="B450" s="26" t="s">
        <v>522</v>
      </c>
      <c r="C450" s="26" t="s">
        <v>46</v>
      </c>
      <c r="D450" s="14">
        <v>553141</v>
      </c>
      <c r="E450" s="35">
        <v>15518</v>
      </c>
      <c r="F450" s="16">
        <v>2.8054329727863236</v>
      </c>
      <c r="G450" s="35">
        <v>61222</v>
      </c>
      <c r="H450" s="35">
        <v>193014</v>
      </c>
      <c r="I450" s="35">
        <v>26463</v>
      </c>
      <c r="J450" s="35">
        <v>37562</v>
      </c>
      <c r="K450" s="35">
        <v>2090</v>
      </c>
      <c r="L450" s="35">
        <v>23123</v>
      </c>
      <c r="M450" s="5">
        <f t="shared" si="28"/>
        <v>282252</v>
      </c>
      <c r="N450" s="19">
        <v>172485</v>
      </c>
      <c r="O450" s="19">
        <v>97909</v>
      </c>
      <c r="P450" s="19">
        <v>495</v>
      </c>
      <c r="Q450" s="5">
        <f t="shared" si="29"/>
        <v>270889</v>
      </c>
      <c r="R450" s="5">
        <f t="shared" si="30"/>
        <v>72585</v>
      </c>
      <c r="S450" s="34">
        <f t="shared" si="27"/>
        <v>0</v>
      </c>
    </row>
    <row r="451" spans="1:19" x14ac:dyDescent="0.5">
      <c r="A451" s="23">
        <v>441</v>
      </c>
      <c r="B451" s="26" t="s">
        <v>519</v>
      </c>
      <c r="C451" s="26" t="s">
        <v>46</v>
      </c>
      <c r="D451" s="14">
        <v>427814</v>
      </c>
      <c r="E451" s="35">
        <v>25719</v>
      </c>
      <c r="F451" s="16">
        <v>6.0117247214911149</v>
      </c>
      <c r="G451" s="35">
        <v>113964</v>
      </c>
      <c r="H451" s="35">
        <v>135383</v>
      </c>
      <c r="I451" s="35">
        <v>14067</v>
      </c>
      <c r="J451" s="35">
        <v>34715</v>
      </c>
      <c r="K451" s="35">
        <v>3170</v>
      </c>
      <c r="L451" s="35">
        <v>14387</v>
      </c>
      <c r="M451" s="5">
        <f t="shared" si="28"/>
        <v>201722</v>
      </c>
      <c r="N451" s="19">
        <v>76692</v>
      </c>
      <c r="O451" s="19">
        <v>135964</v>
      </c>
      <c r="P451" s="19">
        <v>13436</v>
      </c>
      <c r="Q451" s="5">
        <f t="shared" si="29"/>
        <v>226092</v>
      </c>
      <c r="R451" s="5">
        <f t="shared" si="30"/>
        <v>89594</v>
      </c>
      <c r="S451" s="34">
        <f t="shared" si="27"/>
        <v>0</v>
      </c>
    </row>
    <row r="452" spans="1:19" x14ac:dyDescent="0.5">
      <c r="A452" s="23">
        <v>442</v>
      </c>
      <c r="B452" s="26" t="s">
        <v>520</v>
      </c>
      <c r="C452" s="26" t="s">
        <v>46</v>
      </c>
      <c r="D452" s="14">
        <v>329374</v>
      </c>
      <c r="E452" s="35">
        <v>3716</v>
      </c>
      <c r="F452" s="16">
        <v>1.1282007687309867</v>
      </c>
      <c r="G452" s="35">
        <v>71151</v>
      </c>
      <c r="H452" s="35">
        <v>126172</v>
      </c>
      <c r="I452" s="35">
        <v>7500</v>
      </c>
      <c r="J452" s="35">
        <v>34530</v>
      </c>
      <c r="K452" s="35">
        <v>562</v>
      </c>
      <c r="L452" s="35">
        <v>5511</v>
      </c>
      <c r="M452" s="5">
        <f t="shared" si="28"/>
        <v>174275</v>
      </c>
      <c r="N452" s="19">
        <v>44583</v>
      </c>
      <c r="O452" s="19">
        <v>73292</v>
      </c>
      <c r="P452" s="19">
        <v>37224</v>
      </c>
      <c r="Q452" s="5">
        <f t="shared" si="29"/>
        <v>155099</v>
      </c>
      <c r="R452" s="5">
        <f t="shared" si="30"/>
        <v>90327</v>
      </c>
      <c r="S452" s="34">
        <f t="shared" si="27"/>
        <v>0</v>
      </c>
    </row>
    <row r="453" spans="1:19" x14ac:dyDescent="0.5">
      <c r="A453" s="23">
        <v>443</v>
      </c>
      <c r="B453" s="26" t="s">
        <v>521</v>
      </c>
      <c r="C453" s="26" t="s">
        <v>46</v>
      </c>
      <c r="D453" s="14">
        <v>498410</v>
      </c>
      <c r="E453" s="35">
        <v>7472</v>
      </c>
      <c r="F453" s="16">
        <v>1.499167352179932</v>
      </c>
      <c r="G453" s="35">
        <v>90003</v>
      </c>
      <c r="H453" s="35">
        <v>11876</v>
      </c>
      <c r="I453" s="35">
        <v>165465</v>
      </c>
      <c r="J453" s="35">
        <v>35856</v>
      </c>
      <c r="K453" s="35">
        <v>4219</v>
      </c>
      <c r="L453" s="35">
        <v>16513</v>
      </c>
      <c r="M453" s="5">
        <f t="shared" si="28"/>
        <v>233929</v>
      </c>
      <c r="N453" s="19">
        <v>134095</v>
      </c>
      <c r="O453" s="19">
        <v>94183</v>
      </c>
      <c r="P453" s="19">
        <v>36203</v>
      </c>
      <c r="Q453" s="5">
        <f t="shared" si="29"/>
        <v>264481</v>
      </c>
      <c r="R453" s="5">
        <f t="shared" si="30"/>
        <v>59451</v>
      </c>
      <c r="S453" s="34">
        <f t="shared" si="27"/>
        <v>0</v>
      </c>
    </row>
    <row r="454" spans="1:19" x14ac:dyDescent="0.5">
      <c r="A454" s="23">
        <v>444</v>
      </c>
      <c r="B454" s="26" t="s">
        <v>523</v>
      </c>
      <c r="C454" s="26" t="s">
        <v>47</v>
      </c>
      <c r="D454" s="14">
        <v>523004</v>
      </c>
      <c r="E454" s="35">
        <v>972</v>
      </c>
      <c r="F454" s="16">
        <v>0.18584943901002671</v>
      </c>
      <c r="G454" s="35">
        <v>118426</v>
      </c>
      <c r="H454" s="35">
        <v>164730</v>
      </c>
      <c r="I454" s="35">
        <v>14420</v>
      </c>
      <c r="J454" s="35">
        <v>35949</v>
      </c>
      <c r="K454" s="35">
        <v>2654</v>
      </c>
      <c r="L454" s="35">
        <v>28004</v>
      </c>
      <c r="M454" s="5">
        <f t="shared" si="28"/>
        <v>245757</v>
      </c>
      <c r="N454" s="19">
        <v>123384</v>
      </c>
      <c r="O454" s="19">
        <v>90191</v>
      </c>
      <c r="P454" s="19">
        <v>63672</v>
      </c>
      <c r="Q454" s="5">
        <f t="shared" si="29"/>
        <v>277247</v>
      </c>
      <c r="R454" s="5">
        <f t="shared" si="30"/>
        <v>86936</v>
      </c>
      <c r="S454" s="34">
        <f t="shared" si="27"/>
        <v>0</v>
      </c>
    </row>
    <row r="455" spans="1:19" x14ac:dyDescent="0.5">
      <c r="A455" s="23">
        <v>445</v>
      </c>
      <c r="B455" s="26" t="s">
        <v>527</v>
      </c>
      <c r="C455" s="26" t="s">
        <v>47</v>
      </c>
      <c r="D455" s="14">
        <v>480731</v>
      </c>
      <c r="E455" s="35">
        <v>17032</v>
      </c>
      <c r="F455" s="16">
        <v>3.5429377344086403</v>
      </c>
      <c r="G455" s="35">
        <v>14184</v>
      </c>
      <c r="H455" s="35">
        <v>167779</v>
      </c>
      <c r="I455" s="35">
        <v>18601</v>
      </c>
      <c r="J455" s="35">
        <v>36221</v>
      </c>
      <c r="K455" s="35">
        <v>1934</v>
      </c>
      <c r="L455" s="35">
        <v>21467</v>
      </c>
      <c r="M455" s="5">
        <f t="shared" si="28"/>
        <v>246002</v>
      </c>
      <c r="N455" s="19">
        <v>66735</v>
      </c>
      <c r="O455" s="19">
        <v>99886</v>
      </c>
      <c r="P455" s="19">
        <v>68108</v>
      </c>
      <c r="Q455" s="5">
        <f t="shared" si="29"/>
        <v>234729</v>
      </c>
      <c r="R455" s="5">
        <f t="shared" si="30"/>
        <v>25457</v>
      </c>
      <c r="S455" s="34">
        <f t="shared" si="27"/>
        <v>0</v>
      </c>
    </row>
    <row r="456" spans="1:19" x14ac:dyDescent="0.5">
      <c r="A456" s="23">
        <v>446</v>
      </c>
      <c r="B456" s="26" t="s">
        <v>526</v>
      </c>
      <c r="C456" s="26" t="s">
        <v>47</v>
      </c>
      <c r="D456" s="14">
        <v>668283</v>
      </c>
      <c r="E456" s="35">
        <v>15727</v>
      </c>
      <c r="F456" s="16">
        <v>2.3533443167041508</v>
      </c>
      <c r="G456" s="35">
        <v>76116</v>
      </c>
      <c r="H456" s="35">
        <v>233309</v>
      </c>
      <c r="I456" s="35">
        <v>15517</v>
      </c>
      <c r="J456" s="35">
        <v>36167</v>
      </c>
      <c r="K456" s="35">
        <v>4769</v>
      </c>
      <c r="L456" s="35">
        <v>48497</v>
      </c>
      <c r="M456" s="5">
        <f t="shared" si="28"/>
        <v>338259</v>
      </c>
      <c r="N456" s="19">
        <v>150430</v>
      </c>
      <c r="O456" s="19">
        <v>95115</v>
      </c>
      <c r="P456" s="19">
        <v>84479</v>
      </c>
      <c r="Q456" s="5">
        <f t="shared" si="29"/>
        <v>330024</v>
      </c>
      <c r="R456" s="5">
        <f t="shared" si="30"/>
        <v>84351</v>
      </c>
      <c r="S456" s="34">
        <f t="shared" ref="S456:S519" si="32">G456+M456-Q456-R456</f>
        <v>0</v>
      </c>
    </row>
    <row r="457" spans="1:19" x14ac:dyDescent="0.5">
      <c r="A457" s="23">
        <v>447</v>
      </c>
      <c r="B457" s="26" t="s">
        <v>525</v>
      </c>
      <c r="C457" s="26" t="s">
        <v>47</v>
      </c>
      <c r="D457" s="14">
        <v>647124</v>
      </c>
      <c r="E457" s="35">
        <v>29667</v>
      </c>
      <c r="F457" s="16">
        <v>4.584438222040907</v>
      </c>
      <c r="G457" s="35">
        <v>73903</v>
      </c>
      <c r="H457" s="35">
        <v>229864</v>
      </c>
      <c r="I457" s="35">
        <v>24099</v>
      </c>
      <c r="J457" s="35">
        <v>34229</v>
      </c>
      <c r="K457" s="35">
        <v>9122</v>
      </c>
      <c r="L457" s="35">
        <v>47148</v>
      </c>
      <c r="M457" s="5">
        <f t="shared" ref="M457:M520" si="33">H457+I457+J457+K457+L457</f>
        <v>344462</v>
      </c>
      <c r="N457" s="19">
        <v>132976</v>
      </c>
      <c r="O457" s="19">
        <v>95481</v>
      </c>
      <c r="P457" s="19">
        <v>74205</v>
      </c>
      <c r="Q457" s="5">
        <f t="shared" ref="Q457:Q520" si="34">N457+O457+P457</f>
        <v>302662</v>
      </c>
      <c r="R457" s="5">
        <f t="shared" ref="R457:R520" si="35">G457+M457-Q457</f>
        <v>115703</v>
      </c>
      <c r="S457" s="34">
        <f t="shared" si="32"/>
        <v>0</v>
      </c>
    </row>
    <row r="458" spans="1:19" x14ac:dyDescent="0.5">
      <c r="A458" s="23">
        <v>448</v>
      </c>
      <c r="B458" s="26" t="s">
        <v>524</v>
      </c>
      <c r="C458" s="26" t="s">
        <v>47</v>
      </c>
      <c r="D458" s="14">
        <v>591711</v>
      </c>
      <c r="E458" s="35">
        <v>12571</v>
      </c>
      <c r="F458" s="16">
        <v>2.1245168671868533</v>
      </c>
      <c r="G458" s="35">
        <v>139239</v>
      </c>
      <c r="H458" s="35">
        <v>209845</v>
      </c>
      <c r="I458" s="35">
        <v>15673</v>
      </c>
      <c r="J458" s="35">
        <v>37277</v>
      </c>
      <c r="K458" s="35">
        <v>2782</v>
      </c>
      <c r="L458" s="35">
        <v>21452</v>
      </c>
      <c r="M458" s="5">
        <f t="shared" si="33"/>
        <v>287029</v>
      </c>
      <c r="N458" s="19">
        <v>103439</v>
      </c>
      <c r="O458" s="19">
        <v>115225</v>
      </c>
      <c r="P458" s="19">
        <v>86018</v>
      </c>
      <c r="Q458" s="5">
        <f t="shared" si="34"/>
        <v>304682</v>
      </c>
      <c r="R458" s="5">
        <f t="shared" si="35"/>
        <v>121586</v>
      </c>
      <c r="S458" s="34">
        <f t="shared" si="32"/>
        <v>0</v>
      </c>
    </row>
    <row r="459" spans="1:19" x14ac:dyDescent="0.5">
      <c r="A459" s="23">
        <v>449</v>
      </c>
      <c r="B459" s="26" t="s">
        <v>533</v>
      </c>
      <c r="C459" s="26" t="s">
        <v>48</v>
      </c>
      <c r="D459" s="14">
        <v>818281</v>
      </c>
      <c r="E459" s="35">
        <v>29468</v>
      </c>
      <c r="F459" s="16">
        <v>3.6012078980203621</v>
      </c>
      <c r="G459" s="35">
        <v>50052</v>
      </c>
      <c r="H459" s="35">
        <v>296107</v>
      </c>
      <c r="I459" s="35">
        <v>18157</v>
      </c>
      <c r="J459" s="35">
        <v>74648</v>
      </c>
      <c r="K459" s="35">
        <v>7665</v>
      </c>
      <c r="L459" s="35">
        <v>26038</v>
      </c>
      <c r="M459" s="5">
        <f t="shared" si="33"/>
        <v>422615</v>
      </c>
      <c r="N459" s="19">
        <v>269636</v>
      </c>
      <c r="O459" s="19">
        <v>116124</v>
      </c>
      <c r="P459" s="19">
        <v>9906</v>
      </c>
      <c r="Q459" s="5">
        <f t="shared" si="34"/>
        <v>395666</v>
      </c>
      <c r="R459" s="5">
        <f t="shared" si="35"/>
        <v>77001</v>
      </c>
      <c r="S459" s="34">
        <f t="shared" si="32"/>
        <v>0</v>
      </c>
    </row>
    <row r="460" spans="1:19" x14ac:dyDescent="0.5">
      <c r="A460" s="23">
        <v>450</v>
      </c>
      <c r="B460" s="26" t="s">
        <v>532</v>
      </c>
      <c r="C460" s="26" t="s">
        <v>48</v>
      </c>
      <c r="D460" s="14">
        <v>768926</v>
      </c>
      <c r="E460" s="35">
        <v>63199</v>
      </c>
      <c r="F460" s="16">
        <v>8.2191264178867662</v>
      </c>
      <c r="G460" s="35">
        <v>30465</v>
      </c>
      <c r="H460" s="35">
        <v>287649</v>
      </c>
      <c r="I460" s="35">
        <v>15576</v>
      </c>
      <c r="J460" s="35">
        <v>62961</v>
      </c>
      <c r="K460" s="35">
        <v>8366</v>
      </c>
      <c r="L460" s="35">
        <v>7253</v>
      </c>
      <c r="M460" s="5">
        <f t="shared" si="33"/>
        <v>381805</v>
      </c>
      <c r="N460" s="19">
        <v>232042</v>
      </c>
      <c r="O460" s="19">
        <v>151507</v>
      </c>
      <c r="P460" s="19">
        <v>3572</v>
      </c>
      <c r="Q460" s="5">
        <f t="shared" si="34"/>
        <v>387121</v>
      </c>
      <c r="R460" s="5">
        <f t="shared" si="35"/>
        <v>25149</v>
      </c>
      <c r="S460" s="34">
        <f t="shared" si="32"/>
        <v>0</v>
      </c>
    </row>
    <row r="461" spans="1:19" x14ac:dyDescent="0.5">
      <c r="A461" s="23">
        <v>451</v>
      </c>
      <c r="B461" s="26" t="s">
        <v>529</v>
      </c>
      <c r="C461" s="26" t="s">
        <v>48</v>
      </c>
      <c r="D461" s="14">
        <v>787857</v>
      </c>
      <c r="E461" s="35">
        <v>40147</v>
      </c>
      <c r="F461" s="16">
        <v>5.0957216855343042</v>
      </c>
      <c r="G461" s="35">
        <v>56140</v>
      </c>
      <c r="H461" s="35">
        <v>285008</v>
      </c>
      <c r="I461" s="35">
        <v>11128</v>
      </c>
      <c r="J461" s="35">
        <v>71261</v>
      </c>
      <c r="K461" s="35">
        <v>7368</v>
      </c>
      <c r="L461" s="35">
        <v>27253</v>
      </c>
      <c r="M461" s="5">
        <f t="shared" si="33"/>
        <v>402018</v>
      </c>
      <c r="N461" s="19">
        <v>257789</v>
      </c>
      <c r="O461" s="19">
        <v>109494</v>
      </c>
      <c r="P461" s="19">
        <v>18556</v>
      </c>
      <c r="Q461" s="5">
        <f t="shared" si="34"/>
        <v>385839</v>
      </c>
      <c r="R461" s="5">
        <f t="shared" si="35"/>
        <v>72319</v>
      </c>
      <c r="S461" s="34">
        <f t="shared" si="32"/>
        <v>0</v>
      </c>
    </row>
    <row r="462" spans="1:19" x14ac:dyDescent="0.5">
      <c r="A462" s="23">
        <v>452</v>
      </c>
      <c r="B462" s="26" t="s">
        <v>531</v>
      </c>
      <c r="C462" s="26" t="s">
        <v>48</v>
      </c>
      <c r="D462" s="14">
        <v>776655</v>
      </c>
      <c r="E462" s="35">
        <v>142355</v>
      </c>
      <c r="F462" s="16">
        <v>18.329245289092324</v>
      </c>
      <c r="G462" s="35">
        <v>64950</v>
      </c>
      <c r="H462" s="35">
        <v>283029</v>
      </c>
      <c r="I462" s="35">
        <v>16670</v>
      </c>
      <c r="J462" s="35">
        <v>74556</v>
      </c>
      <c r="K462" s="35">
        <v>4249</v>
      </c>
      <c r="L462" s="35">
        <v>15360</v>
      </c>
      <c r="M462" s="5">
        <f t="shared" si="33"/>
        <v>393864</v>
      </c>
      <c r="N462" s="19">
        <v>216967</v>
      </c>
      <c r="O462" s="19">
        <v>160939</v>
      </c>
      <c r="P462" s="19">
        <v>4885</v>
      </c>
      <c r="Q462" s="5">
        <f t="shared" si="34"/>
        <v>382791</v>
      </c>
      <c r="R462" s="5">
        <f t="shared" si="35"/>
        <v>76023</v>
      </c>
      <c r="S462" s="34">
        <f t="shared" si="32"/>
        <v>0</v>
      </c>
    </row>
    <row r="463" spans="1:19" x14ac:dyDescent="0.5">
      <c r="A463" s="23">
        <v>453</v>
      </c>
      <c r="B463" s="26" t="s">
        <v>530</v>
      </c>
      <c r="C463" s="26" t="s">
        <v>48</v>
      </c>
      <c r="D463" s="14">
        <v>699965</v>
      </c>
      <c r="E463" s="35">
        <v>86255</v>
      </c>
      <c r="F463" s="16">
        <v>12.322758995092611</v>
      </c>
      <c r="G463" s="35">
        <v>62525</v>
      </c>
      <c r="H463" s="35">
        <v>245202</v>
      </c>
      <c r="I463" s="35">
        <v>11383</v>
      </c>
      <c r="J463" s="35">
        <v>81560</v>
      </c>
      <c r="K463" s="35">
        <v>3756</v>
      </c>
      <c r="L463" s="35">
        <v>12590</v>
      </c>
      <c r="M463" s="5">
        <f t="shared" si="33"/>
        <v>354491</v>
      </c>
      <c r="N463" s="19">
        <v>218478</v>
      </c>
      <c r="O463" s="19">
        <v>125880</v>
      </c>
      <c r="P463" s="19">
        <v>1116</v>
      </c>
      <c r="Q463" s="5">
        <f t="shared" si="34"/>
        <v>345474</v>
      </c>
      <c r="R463" s="5">
        <f t="shared" si="35"/>
        <v>71542</v>
      </c>
      <c r="S463" s="34">
        <f t="shared" si="32"/>
        <v>0</v>
      </c>
    </row>
    <row r="464" spans="1:19" x14ac:dyDescent="0.5">
      <c r="A464" s="23">
        <v>454</v>
      </c>
      <c r="B464" s="26" t="s">
        <v>528</v>
      </c>
      <c r="C464" s="26" t="s">
        <v>48</v>
      </c>
      <c r="D464" s="14">
        <v>1327097</v>
      </c>
      <c r="E464" s="35">
        <v>113612</v>
      </c>
      <c r="F464" s="16">
        <v>8.5609416643998149</v>
      </c>
      <c r="G464" s="35">
        <v>75675</v>
      </c>
      <c r="H464" s="35">
        <v>463888</v>
      </c>
      <c r="I464" s="35">
        <v>21207</v>
      </c>
      <c r="J464" s="35">
        <v>112577</v>
      </c>
      <c r="K464" s="35">
        <v>33944</v>
      </c>
      <c r="L464" s="35">
        <v>43898</v>
      </c>
      <c r="M464" s="5">
        <f t="shared" si="33"/>
        <v>675514</v>
      </c>
      <c r="N464" s="19">
        <v>428301</v>
      </c>
      <c r="O464" s="19">
        <v>199755</v>
      </c>
      <c r="P464" s="19">
        <v>23527</v>
      </c>
      <c r="Q464" s="5">
        <f t="shared" si="34"/>
        <v>651583</v>
      </c>
      <c r="R464" s="5">
        <f t="shared" si="35"/>
        <v>99606</v>
      </c>
      <c r="S464" s="34">
        <f t="shared" si="32"/>
        <v>0</v>
      </c>
    </row>
    <row r="465" spans="1:19" x14ac:dyDescent="0.5">
      <c r="A465" s="23">
        <v>455</v>
      </c>
      <c r="B465" s="26" t="s">
        <v>535</v>
      </c>
      <c r="C465" s="26" t="s">
        <v>42</v>
      </c>
      <c r="D465" s="14">
        <v>1450512</v>
      </c>
      <c r="E465" s="35">
        <v>29545</v>
      </c>
      <c r="F465" s="16">
        <v>2.0368669821414782</v>
      </c>
      <c r="G465" s="35">
        <v>72772</v>
      </c>
      <c r="H465" s="35">
        <v>434346</v>
      </c>
      <c r="I465" s="35">
        <v>29456</v>
      </c>
      <c r="J465" s="35">
        <v>84280</v>
      </c>
      <c r="K465" s="35">
        <v>14559</v>
      </c>
      <c r="L465" s="35">
        <v>156823</v>
      </c>
      <c r="M465" s="5">
        <f t="shared" si="33"/>
        <v>719464</v>
      </c>
      <c r="N465" s="19">
        <v>405716</v>
      </c>
      <c r="O465" s="18">
        <v>148471</v>
      </c>
      <c r="P465" s="19">
        <v>176861</v>
      </c>
      <c r="Q465" s="5">
        <f t="shared" si="34"/>
        <v>731048</v>
      </c>
      <c r="R465" s="5">
        <f t="shared" si="35"/>
        <v>61188</v>
      </c>
      <c r="S465" s="34">
        <f t="shared" si="32"/>
        <v>0</v>
      </c>
    </row>
    <row r="466" spans="1:19" x14ac:dyDescent="0.5">
      <c r="A466" s="23">
        <v>456</v>
      </c>
      <c r="B466" s="26" t="s">
        <v>851</v>
      </c>
      <c r="C466" s="26" t="s">
        <v>42</v>
      </c>
      <c r="D466" s="14">
        <v>1393823</v>
      </c>
      <c r="E466" s="35">
        <v>57331</v>
      </c>
      <c r="F466" s="16">
        <v>4.1132195407881778</v>
      </c>
      <c r="G466" s="35">
        <v>48844</v>
      </c>
      <c r="H466" s="35">
        <v>423450</v>
      </c>
      <c r="I466" s="35">
        <v>16405</v>
      </c>
      <c r="J466" s="35">
        <v>68451</v>
      </c>
      <c r="K466" s="35">
        <v>6996</v>
      </c>
      <c r="L466" s="35">
        <v>185146</v>
      </c>
      <c r="M466" s="5">
        <f t="shared" si="33"/>
        <v>700448</v>
      </c>
      <c r="N466" s="19">
        <v>328013</v>
      </c>
      <c r="O466" s="19">
        <v>134268</v>
      </c>
      <c r="P466" s="19">
        <v>231094</v>
      </c>
      <c r="Q466" s="5">
        <f t="shared" si="34"/>
        <v>693375</v>
      </c>
      <c r="R466" s="5">
        <f t="shared" si="35"/>
        <v>55917</v>
      </c>
      <c r="S466" s="34">
        <f t="shared" si="32"/>
        <v>0</v>
      </c>
    </row>
    <row r="467" spans="1:19" x14ac:dyDescent="0.5">
      <c r="A467" s="23">
        <v>457</v>
      </c>
      <c r="B467" s="26" t="s">
        <v>540</v>
      </c>
      <c r="C467" s="26" t="s">
        <v>42</v>
      </c>
      <c r="D467" s="14">
        <v>717423</v>
      </c>
      <c r="E467" s="35">
        <v>21947</v>
      </c>
      <c r="F467" s="16">
        <v>3.0591436293511638</v>
      </c>
      <c r="G467" s="35">
        <v>21660</v>
      </c>
      <c r="H467" s="35">
        <v>205003</v>
      </c>
      <c r="I467" s="35">
        <v>20956</v>
      </c>
      <c r="J467" s="35">
        <v>51241</v>
      </c>
      <c r="K467" s="35">
        <v>3412</v>
      </c>
      <c r="L467" s="35">
        <v>79568</v>
      </c>
      <c r="M467" s="5">
        <f t="shared" si="33"/>
        <v>360180</v>
      </c>
      <c r="N467" s="19">
        <v>196061</v>
      </c>
      <c r="O467" s="19">
        <v>80841</v>
      </c>
      <c r="P467" s="19">
        <v>80341</v>
      </c>
      <c r="Q467" s="5">
        <f t="shared" si="34"/>
        <v>357243</v>
      </c>
      <c r="R467" s="5">
        <f t="shared" si="35"/>
        <v>24597</v>
      </c>
      <c r="S467" s="34">
        <f t="shared" si="32"/>
        <v>0</v>
      </c>
    </row>
    <row r="468" spans="1:19" x14ac:dyDescent="0.5">
      <c r="A468" s="23">
        <v>458</v>
      </c>
      <c r="B468" s="26" t="s">
        <v>534</v>
      </c>
      <c r="C468" s="26" t="s">
        <v>42</v>
      </c>
      <c r="D468" s="14">
        <v>1543460</v>
      </c>
      <c r="E468" s="35">
        <v>16997</v>
      </c>
      <c r="F468" s="16">
        <v>1.1012271131095073</v>
      </c>
      <c r="G468" s="35">
        <v>91221</v>
      </c>
      <c r="H468" s="35">
        <v>432849</v>
      </c>
      <c r="I468" s="35">
        <v>2626</v>
      </c>
      <c r="J468" s="35">
        <v>132074</v>
      </c>
      <c r="K468" s="35">
        <v>40201</v>
      </c>
      <c r="L468" s="35">
        <v>177363</v>
      </c>
      <c r="M468" s="5">
        <f t="shared" si="33"/>
        <v>785113</v>
      </c>
      <c r="N468" s="19">
        <v>117324</v>
      </c>
      <c r="O468" s="19">
        <v>194910</v>
      </c>
      <c r="P468" s="19">
        <v>446113</v>
      </c>
      <c r="Q468" s="5">
        <f t="shared" si="34"/>
        <v>758347</v>
      </c>
      <c r="R468" s="5">
        <f t="shared" si="35"/>
        <v>117987</v>
      </c>
      <c r="S468" s="34">
        <f t="shared" si="32"/>
        <v>0</v>
      </c>
    </row>
    <row r="469" spans="1:19" x14ac:dyDescent="0.5">
      <c r="A469" s="23">
        <v>459</v>
      </c>
      <c r="B469" s="26" t="s">
        <v>537</v>
      </c>
      <c r="C469" s="26" t="s">
        <v>42</v>
      </c>
      <c r="D469" s="14">
        <v>1514103</v>
      </c>
      <c r="E469" s="35">
        <v>28057</v>
      </c>
      <c r="F469" s="16">
        <v>1.8530443437467596</v>
      </c>
      <c r="G469" s="35">
        <v>143309</v>
      </c>
      <c r="H469" s="35">
        <v>472450</v>
      </c>
      <c r="I469" s="35">
        <v>18275</v>
      </c>
      <c r="J469" s="35">
        <v>95368</v>
      </c>
      <c r="K469" s="35">
        <v>11961</v>
      </c>
      <c r="L469" s="35">
        <v>169376</v>
      </c>
      <c r="M469" s="5">
        <f t="shared" si="33"/>
        <v>767430</v>
      </c>
      <c r="N469" s="19">
        <v>419128</v>
      </c>
      <c r="O469" s="19">
        <v>134970</v>
      </c>
      <c r="P469" s="19">
        <v>192575</v>
      </c>
      <c r="Q469" s="5">
        <f t="shared" si="34"/>
        <v>746673</v>
      </c>
      <c r="R469" s="5">
        <f t="shared" si="35"/>
        <v>164066</v>
      </c>
      <c r="S469" s="34">
        <f t="shared" si="32"/>
        <v>0</v>
      </c>
    </row>
    <row r="470" spans="1:19" x14ac:dyDescent="0.5">
      <c r="A470" s="23">
        <v>460</v>
      </c>
      <c r="B470" s="26" t="s">
        <v>539</v>
      </c>
      <c r="C470" s="26" t="s">
        <v>42</v>
      </c>
      <c r="D470" s="14">
        <v>1039268</v>
      </c>
      <c r="E470" s="35">
        <v>7531</v>
      </c>
      <c r="F470" s="16">
        <v>0.72464465373705333</v>
      </c>
      <c r="G470" s="35">
        <v>29771</v>
      </c>
      <c r="H470" s="35">
        <v>319191</v>
      </c>
      <c r="I470" s="35">
        <v>17758</v>
      </c>
      <c r="J470" s="35">
        <v>66980</v>
      </c>
      <c r="K470" s="35">
        <v>8786</v>
      </c>
      <c r="L470" s="35">
        <v>102339</v>
      </c>
      <c r="M470" s="5">
        <f t="shared" si="33"/>
        <v>515054</v>
      </c>
      <c r="N470" s="19">
        <v>288219</v>
      </c>
      <c r="O470" s="19">
        <v>115787</v>
      </c>
      <c r="P470" s="19">
        <v>120208</v>
      </c>
      <c r="Q470" s="5">
        <f t="shared" si="34"/>
        <v>524214</v>
      </c>
      <c r="R470" s="5">
        <f t="shared" si="35"/>
        <v>20611</v>
      </c>
      <c r="S470" s="34">
        <f t="shared" si="32"/>
        <v>0</v>
      </c>
    </row>
    <row r="471" spans="1:19" x14ac:dyDescent="0.5">
      <c r="A471" s="23">
        <v>461</v>
      </c>
      <c r="B471" s="26" t="s">
        <v>538</v>
      </c>
      <c r="C471" s="26" t="s">
        <v>42</v>
      </c>
      <c r="D471" s="14">
        <v>1202395</v>
      </c>
      <c r="E471" s="35">
        <v>40995</v>
      </c>
      <c r="F471" s="16">
        <v>3.4094453153913649</v>
      </c>
      <c r="G471" s="35">
        <v>47067</v>
      </c>
      <c r="H471" s="35">
        <v>370639</v>
      </c>
      <c r="I471" s="35">
        <v>17556</v>
      </c>
      <c r="J471" s="35">
        <v>80858</v>
      </c>
      <c r="K471" s="35">
        <v>5817</v>
      </c>
      <c r="L471" s="35">
        <v>122830</v>
      </c>
      <c r="M471" s="5">
        <f t="shared" si="33"/>
        <v>597700</v>
      </c>
      <c r="N471" s="19">
        <v>301510</v>
      </c>
      <c r="O471" s="19">
        <v>151468</v>
      </c>
      <c r="P471" s="19">
        <v>151717</v>
      </c>
      <c r="Q471" s="5">
        <f t="shared" si="34"/>
        <v>604695</v>
      </c>
      <c r="R471" s="5">
        <f t="shared" si="35"/>
        <v>40072</v>
      </c>
      <c r="S471" s="34">
        <f t="shared" si="32"/>
        <v>0</v>
      </c>
    </row>
    <row r="472" spans="1:19" x14ac:dyDescent="0.5">
      <c r="A472" s="23">
        <v>462</v>
      </c>
      <c r="B472" s="26" t="s">
        <v>536</v>
      </c>
      <c r="C472" s="26" t="s">
        <v>42</v>
      </c>
      <c r="D472" s="14">
        <v>780299</v>
      </c>
      <c r="E472" s="35">
        <v>18154</v>
      </c>
      <c r="F472" s="16">
        <v>2.3265440555479371</v>
      </c>
      <c r="G472" s="35">
        <v>61393</v>
      </c>
      <c r="H472" s="35">
        <v>191775</v>
      </c>
      <c r="I472" s="35">
        <v>26160</v>
      </c>
      <c r="J472" s="35">
        <v>61854</v>
      </c>
      <c r="K472" s="35">
        <v>3065</v>
      </c>
      <c r="L472" s="35">
        <v>101671</v>
      </c>
      <c r="M472" s="5">
        <f t="shared" si="33"/>
        <v>384525</v>
      </c>
      <c r="N472" s="19">
        <v>170026</v>
      </c>
      <c r="O472" s="19">
        <v>107237</v>
      </c>
      <c r="P472" s="19">
        <v>118511</v>
      </c>
      <c r="Q472" s="5">
        <f t="shared" si="34"/>
        <v>395774</v>
      </c>
      <c r="R472" s="5">
        <f t="shared" si="35"/>
        <v>50144</v>
      </c>
      <c r="S472" s="34">
        <f t="shared" si="32"/>
        <v>0</v>
      </c>
    </row>
    <row r="473" spans="1:19" x14ac:dyDescent="0.5">
      <c r="A473" s="23">
        <v>463</v>
      </c>
      <c r="B473" s="26" t="s">
        <v>543</v>
      </c>
      <c r="C473" s="26" t="s">
        <v>44</v>
      </c>
      <c r="D473" s="14">
        <v>1813473</v>
      </c>
      <c r="E473" s="35">
        <v>26399</v>
      </c>
      <c r="F473" s="16">
        <v>1.4557150837095452</v>
      </c>
      <c r="G473" s="35">
        <v>144246</v>
      </c>
      <c r="H473" s="35">
        <v>663577</v>
      </c>
      <c r="I473" s="35">
        <v>27368</v>
      </c>
      <c r="J473" s="35">
        <v>126118</v>
      </c>
      <c r="K473" s="35">
        <v>50570</v>
      </c>
      <c r="L473" s="35">
        <v>69402</v>
      </c>
      <c r="M473" s="5">
        <f t="shared" si="33"/>
        <v>937035</v>
      </c>
      <c r="N473" s="19">
        <v>525232</v>
      </c>
      <c r="O473" s="19">
        <v>271799</v>
      </c>
      <c r="P473" s="19">
        <v>79407</v>
      </c>
      <c r="Q473" s="5">
        <f t="shared" si="34"/>
        <v>876438</v>
      </c>
      <c r="R473" s="5">
        <f t="shared" si="35"/>
        <v>204843</v>
      </c>
      <c r="S473" s="34">
        <f t="shared" si="32"/>
        <v>0</v>
      </c>
    </row>
    <row r="474" spans="1:19" x14ac:dyDescent="0.5">
      <c r="A474" s="23">
        <v>464</v>
      </c>
      <c r="B474" s="26" t="s">
        <v>544</v>
      </c>
      <c r="C474" s="26" t="s">
        <v>44</v>
      </c>
      <c r="D474" s="14">
        <v>763456</v>
      </c>
      <c r="E474" s="35">
        <v>32534</v>
      </c>
      <c r="F474" s="16">
        <v>4.2614112666610779</v>
      </c>
      <c r="G474" s="35">
        <v>45409</v>
      </c>
      <c r="H474" s="35">
        <v>250394</v>
      </c>
      <c r="I474" s="35">
        <v>17480</v>
      </c>
      <c r="J474" s="35">
        <v>63026</v>
      </c>
      <c r="K474" s="35">
        <v>6910</v>
      </c>
      <c r="L474" s="35">
        <v>51540</v>
      </c>
      <c r="M474" s="5">
        <f t="shared" si="33"/>
        <v>389350</v>
      </c>
      <c r="N474" s="19">
        <v>219973</v>
      </c>
      <c r="O474" s="19">
        <v>86211</v>
      </c>
      <c r="P474" s="19">
        <v>67922</v>
      </c>
      <c r="Q474" s="5">
        <f t="shared" si="34"/>
        <v>374106</v>
      </c>
      <c r="R474" s="5">
        <f t="shared" si="35"/>
        <v>60653</v>
      </c>
      <c r="S474" s="34">
        <f t="shared" si="32"/>
        <v>0</v>
      </c>
    </row>
    <row r="475" spans="1:19" x14ac:dyDescent="0.5">
      <c r="A475" s="23">
        <v>465</v>
      </c>
      <c r="B475" s="26" t="s">
        <v>549</v>
      </c>
      <c r="C475" s="26" t="s">
        <v>44</v>
      </c>
      <c r="D475" s="14">
        <v>2381048</v>
      </c>
      <c r="E475" s="35">
        <v>32502</v>
      </c>
      <c r="F475" s="16">
        <v>1.3650291804281141</v>
      </c>
      <c r="G475" s="35">
        <v>126230</v>
      </c>
      <c r="H475" s="35">
        <v>646400</v>
      </c>
      <c r="I475" s="35">
        <v>26230</v>
      </c>
      <c r="J475" s="35">
        <v>116122</v>
      </c>
      <c r="K475" s="35">
        <v>49522</v>
      </c>
      <c r="L475" s="35">
        <v>356525</v>
      </c>
      <c r="M475" s="5">
        <f t="shared" si="33"/>
        <v>1194799</v>
      </c>
      <c r="N475" s="19">
        <v>544534</v>
      </c>
      <c r="O475" s="19">
        <v>270098</v>
      </c>
      <c r="P475" s="19">
        <v>371617</v>
      </c>
      <c r="Q475" s="5">
        <f t="shared" si="34"/>
        <v>1186249</v>
      </c>
      <c r="R475" s="5">
        <f t="shared" si="35"/>
        <v>134780</v>
      </c>
      <c r="S475" s="34">
        <f t="shared" si="32"/>
        <v>0</v>
      </c>
    </row>
    <row r="476" spans="1:19" x14ac:dyDescent="0.5">
      <c r="A476" s="23">
        <v>466</v>
      </c>
      <c r="B476" s="26" t="s">
        <v>547</v>
      </c>
      <c r="C476" s="26" t="s">
        <v>44</v>
      </c>
      <c r="D476" s="14">
        <v>988096</v>
      </c>
      <c r="E476" s="35">
        <v>18140</v>
      </c>
      <c r="F476" s="16">
        <v>1.8358540060884772</v>
      </c>
      <c r="G476" s="35">
        <v>78251</v>
      </c>
      <c r="H476" s="35">
        <v>308199</v>
      </c>
      <c r="I476" s="35">
        <v>19544</v>
      </c>
      <c r="J476" s="35">
        <v>70420</v>
      </c>
      <c r="K476" s="35">
        <v>37103</v>
      </c>
      <c r="L476" s="35">
        <v>58782</v>
      </c>
      <c r="M476" s="5">
        <f t="shared" si="33"/>
        <v>494048</v>
      </c>
      <c r="N476" s="19">
        <v>265004</v>
      </c>
      <c r="O476" s="19">
        <v>146959</v>
      </c>
      <c r="P476" s="19">
        <v>82085</v>
      </c>
      <c r="Q476" s="5">
        <f t="shared" si="34"/>
        <v>494048</v>
      </c>
      <c r="R476" s="5">
        <f t="shared" si="35"/>
        <v>78251</v>
      </c>
      <c r="S476" s="34">
        <f t="shared" si="32"/>
        <v>0</v>
      </c>
    </row>
    <row r="477" spans="1:19" x14ac:dyDescent="0.5">
      <c r="A477" s="23">
        <v>467</v>
      </c>
      <c r="B477" s="26" t="s">
        <v>542</v>
      </c>
      <c r="C477" s="26" t="s">
        <v>44</v>
      </c>
      <c r="D477" s="14">
        <v>1337700</v>
      </c>
      <c r="E477" s="35">
        <v>21970</v>
      </c>
      <c r="F477" s="16">
        <v>1.6423712342079688</v>
      </c>
      <c r="G477" s="35">
        <v>96809</v>
      </c>
      <c r="H477" s="35">
        <v>369636</v>
      </c>
      <c r="I477" s="35">
        <v>19035</v>
      </c>
      <c r="J477" s="35">
        <v>72275</v>
      </c>
      <c r="K477" s="35">
        <v>44210</v>
      </c>
      <c r="L477" s="35">
        <v>151157</v>
      </c>
      <c r="M477" s="5">
        <f t="shared" si="33"/>
        <v>656313</v>
      </c>
      <c r="N477" s="19">
        <v>368108</v>
      </c>
      <c r="O477" s="19">
        <v>122445</v>
      </c>
      <c r="P477" s="19">
        <v>190834</v>
      </c>
      <c r="Q477" s="5">
        <f t="shared" si="34"/>
        <v>681387</v>
      </c>
      <c r="R477" s="5">
        <f t="shared" si="35"/>
        <v>71735</v>
      </c>
      <c r="S477" s="34">
        <f t="shared" si="32"/>
        <v>0</v>
      </c>
    </row>
    <row r="478" spans="1:19" x14ac:dyDescent="0.5">
      <c r="A478" s="23">
        <v>468</v>
      </c>
      <c r="B478" s="26" t="s">
        <v>541</v>
      </c>
      <c r="C478" s="26" t="s">
        <v>44</v>
      </c>
      <c r="D478" s="14">
        <v>1793820</v>
      </c>
      <c r="E478" s="35">
        <v>32386</v>
      </c>
      <c r="F478" s="16">
        <v>1.8054208337514355</v>
      </c>
      <c r="G478" s="35">
        <v>78535</v>
      </c>
      <c r="H478" s="35">
        <v>522549</v>
      </c>
      <c r="I478" s="35">
        <v>20574</v>
      </c>
      <c r="J478" s="35">
        <v>93389</v>
      </c>
      <c r="K478" s="35">
        <v>78376</v>
      </c>
      <c r="L478" s="35">
        <v>196013</v>
      </c>
      <c r="M478" s="5">
        <f t="shared" si="33"/>
        <v>910901</v>
      </c>
      <c r="N478" s="19">
        <v>485865</v>
      </c>
      <c r="O478" s="19">
        <v>240588</v>
      </c>
      <c r="P478" s="19">
        <v>156466</v>
      </c>
      <c r="Q478" s="5">
        <f t="shared" si="34"/>
        <v>882919</v>
      </c>
      <c r="R478" s="5">
        <f t="shared" si="35"/>
        <v>106517</v>
      </c>
      <c r="S478" s="34">
        <f t="shared" si="32"/>
        <v>0</v>
      </c>
    </row>
    <row r="479" spans="1:19" x14ac:dyDescent="0.5">
      <c r="A479" s="23">
        <v>469</v>
      </c>
      <c r="B479" s="26" t="s">
        <v>546</v>
      </c>
      <c r="C479" s="26" t="s">
        <v>44</v>
      </c>
      <c r="D479" s="14">
        <v>963355</v>
      </c>
      <c r="E479" s="35">
        <v>10932</v>
      </c>
      <c r="F479" s="16">
        <v>1.1347841657540574</v>
      </c>
      <c r="G479" s="35">
        <v>31283</v>
      </c>
      <c r="H479" s="35">
        <v>251368</v>
      </c>
      <c r="I479" s="35">
        <v>15758</v>
      </c>
      <c r="J479" s="35">
        <v>47597</v>
      </c>
      <c r="K479" s="35">
        <v>7303</v>
      </c>
      <c r="L479" s="35">
        <v>159297</v>
      </c>
      <c r="M479" s="5">
        <f t="shared" si="33"/>
        <v>481323</v>
      </c>
      <c r="N479" s="19">
        <v>226000</v>
      </c>
      <c r="O479" s="19">
        <v>129306</v>
      </c>
      <c r="P479" s="19">
        <v>126726</v>
      </c>
      <c r="Q479" s="5">
        <f t="shared" si="34"/>
        <v>482032</v>
      </c>
      <c r="R479" s="5">
        <f t="shared" si="35"/>
        <v>30574</v>
      </c>
      <c r="S479" s="34">
        <f t="shared" si="32"/>
        <v>0</v>
      </c>
    </row>
    <row r="480" spans="1:19" x14ac:dyDescent="0.5">
      <c r="A480" s="23">
        <v>470</v>
      </c>
      <c r="B480" s="26" t="s">
        <v>548</v>
      </c>
      <c r="C480" s="26" t="s">
        <v>44</v>
      </c>
      <c r="D480" s="26">
        <v>1299295</v>
      </c>
      <c r="E480" s="26">
        <v>39240</v>
      </c>
      <c r="F480" s="26">
        <v>3.0200993615768552</v>
      </c>
      <c r="G480" s="26">
        <v>9479</v>
      </c>
      <c r="H480" s="26">
        <v>22381</v>
      </c>
      <c r="I480" s="26">
        <v>434426</v>
      </c>
      <c r="J480" s="26">
        <v>69688</v>
      </c>
      <c r="K480" s="26">
        <v>24232</v>
      </c>
      <c r="L480" s="26">
        <v>138324</v>
      </c>
      <c r="M480" s="5">
        <f t="shared" si="33"/>
        <v>689051</v>
      </c>
      <c r="N480" s="19">
        <v>430011</v>
      </c>
      <c r="O480" s="19">
        <v>121560</v>
      </c>
      <c r="P480" s="19">
        <v>58673</v>
      </c>
      <c r="Q480" s="5">
        <f t="shared" si="34"/>
        <v>610244</v>
      </c>
      <c r="R480" s="5">
        <f t="shared" si="35"/>
        <v>88286</v>
      </c>
      <c r="S480" s="34">
        <f t="shared" si="32"/>
        <v>0</v>
      </c>
    </row>
    <row r="481" spans="1:19" x14ac:dyDescent="0.5">
      <c r="A481" s="23">
        <v>471</v>
      </c>
      <c r="B481" s="26" t="s">
        <v>545</v>
      </c>
      <c r="C481" s="26" t="s">
        <v>44</v>
      </c>
      <c r="D481" s="26">
        <v>1166341</v>
      </c>
      <c r="E481" s="26">
        <v>21255</v>
      </c>
      <c r="F481" s="26">
        <v>1.8223658432653917</v>
      </c>
      <c r="G481" s="26">
        <v>76297</v>
      </c>
      <c r="H481" s="26">
        <v>375448</v>
      </c>
      <c r="I481" s="26">
        <v>19540</v>
      </c>
      <c r="J481" s="26">
        <v>49099</v>
      </c>
      <c r="K481" s="26">
        <v>8881</v>
      </c>
      <c r="L481" s="26">
        <v>123279</v>
      </c>
      <c r="M481" s="5">
        <f t="shared" si="33"/>
        <v>576247</v>
      </c>
      <c r="N481" s="19">
        <v>285136</v>
      </c>
      <c r="O481" s="19">
        <v>182878</v>
      </c>
      <c r="P481" s="19">
        <v>122080</v>
      </c>
      <c r="Q481" s="5">
        <f t="shared" si="34"/>
        <v>590094</v>
      </c>
      <c r="R481" s="5">
        <f t="shared" si="35"/>
        <v>62450</v>
      </c>
      <c r="S481" s="34">
        <f t="shared" si="32"/>
        <v>0</v>
      </c>
    </row>
    <row r="482" spans="1:19" x14ac:dyDescent="0.5">
      <c r="A482" s="23">
        <v>472</v>
      </c>
      <c r="B482" s="26" t="s">
        <v>852</v>
      </c>
      <c r="C482" s="26" t="s">
        <v>44</v>
      </c>
      <c r="D482" s="26">
        <v>820745</v>
      </c>
      <c r="E482" s="26">
        <v>12150</v>
      </c>
      <c r="F482" s="26">
        <v>1.4803623537152222</v>
      </c>
      <c r="G482" s="26">
        <v>68114</v>
      </c>
      <c r="H482" s="26">
        <v>290248</v>
      </c>
      <c r="I482" s="26">
        <v>21805</v>
      </c>
      <c r="J482" s="26">
        <v>62431</v>
      </c>
      <c r="K482" s="26">
        <v>4490</v>
      </c>
      <c r="L482" s="26">
        <v>62747</v>
      </c>
      <c r="M482" s="5">
        <f t="shared" si="33"/>
        <v>441721</v>
      </c>
      <c r="N482" s="19">
        <v>220975</v>
      </c>
      <c r="O482" s="19">
        <v>153981</v>
      </c>
      <c r="P482" s="19">
        <v>4068</v>
      </c>
      <c r="Q482" s="5">
        <f t="shared" si="34"/>
        <v>379024</v>
      </c>
      <c r="R482" s="5">
        <f t="shared" si="35"/>
        <v>130811</v>
      </c>
      <c r="S482" s="34">
        <f t="shared" si="32"/>
        <v>0</v>
      </c>
    </row>
    <row r="483" spans="1:19" x14ac:dyDescent="0.5">
      <c r="A483" s="23">
        <v>473</v>
      </c>
      <c r="B483" s="26" t="s">
        <v>853</v>
      </c>
      <c r="C483" s="26" t="s">
        <v>44</v>
      </c>
      <c r="D483" s="26">
        <v>1018431</v>
      </c>
      <c r="E483" s="26">
        <v>18220</v>
      </c>
      <c r="F483" s="26">
        <v>1.7890264534367082</v>
      </c>
      <c r="G483" s="26">
        <v>108478</v>
      </c>
      <c r="H483" s="26">
        <v>350440</v>
      </c>
      <c r="I483" s="26">
        <v>22650</v>
      </c>
      <c r="J483" s="26">
        <v>68802</v>
      </c>
      <c r="K483" s="26">
        <v>54231</v>
      </c>
      <c r="L483" s="26">
        <v>18222</v>
      </c>
      <c r="M483" s="5">
        <f t="shared" si="33"/>
        <v>514345</v>
      </c>
      <c r="N483" s="19">
        <v>304823</v>
      </c>
      <c r="O483" s="19">
        <v>190365</v>
      </c>
      <c r="P483" s="19">
        <v>8898</v>
      </c>
      <c r="Q483" s="5">
        <f t="shared" si="34"/>
        <v>504086</v>
      </c>
      <c r="R483" s="5">
        <f t="shared" si="35"/>
        <v>118737</v>
      </c>
      <c r="S483" s="34">
        <f t="shared" si="32"/>
        <v>0</v>
      </c>
    </row>
    <row r="484" spans="1:19" x14ac:dyDescent="0.5">
      <c r="A484" s="23"/>
      <c r="B484" s="22" t="s">
        <v>857</v>
      </c>
      <c r="C484" s="14"/>
      <c r="D484" s="22">
        <f>SUM(D485:D593)</f>
        <v>173273837</v>
      </c>
      <c r="E484" s="22">
        <f t="shared" ref="E484:R484" si="36">SUM(E485:E593)</f>
        <v>5071902</v>
      </c>
      <c r="F484" s="8">
        <f>(E484/D484)*100</f>
        <v>2.9271020298350061</v>
      </c>
      <c r="G484" s="22">
        <f t="shared" si="36"/>
        <v>12926282</v>
      </c>
      <c r="H484" s="22">
        <f t="shared" si="36"/>
        <v>48352749</v>
      </c>
      <c r="I484" s="22">
        <f t="shared" si="36"/>
        <v>4503445</v>
      </c>
      <c r="J484" s="22">
        <f t="shared" si="36"/>
        <v>13202068</v>
      </c>
      <c r="K484" s="22">
        <f t="shared" si="36"/>
        <v>4087170</v>
      </c>
      <c r="L484" s="22">
        <f t="shared" si="36"/>
        <v>16996894</v>
      </c>
      <c r="M484" s="22">
        <f t="shared" si="36"/>
        <v>87142326</v>
      </c>
      <c r="N484" s="22">
        <f t="shared" si="36"/>
        <v>44342536</v>
      </c>
      <c r="O484" s="22">
        <f t="shared" si="36"/>
        <v>25692668</v>
      </c>
      <c r="P484" s="22">
        <f t="shared" si="36"/>
        <v>16096307</v>
      </c>
      <c r="Q484" s="22">
        <f t="shared" si="36"/>
        <v>86131511</v>
      </c>
      <c r="R484" s="22">
        <f t="shared" si="36"/>
        <v>13937097</v>
      </c>
      <c r="S484" s="38">
        <f t="shared" si="32"/>
        <v>0</v>
      </c>
    </row>
    <row r="485" spans="1:19" x14ac:dyDescent="0.5">
      <c r="A485" s="23">
        <v>474</v>
      </c>
      <c r="B485" s="26" t="s">
        <v>553</v>
      </c>
      <c r="C485" s="26" t="s">
        <v>53</v>
      </c>
      <c r="D485" s="20">
        <v>1348128</v>
      </c>
      <c r="E485" s="20">
        <v>11569</v>
      </c>
      <c r="F485" s="21">
        <v>0.85815293503287515</v>
      </c>
      <c r="G485" s="19">
        <v>103534</v>
      </c>
      <c r="H485" s="19">
        <v>380995</v>
      </c>
      <c r="I485" s="19">
        <v>29835</v>
      </c>
      <c r="J485" s="19">
        <v>78209</v>
      </c>
      <c r="K485" s="19">
        <v>13721</v>
      </c>
      <c r="L485" s="19">
        <v>171665</v>
      </c>
      <c r="M485" s="5">
        <f t="shared" si="33"/>
        <v>674425</v>
      </c>
      <c r="N485" s="35">
        <v>296813</v>
      </c>
      <c r="O485" s="35">
        <v>173720</v>
      </c>
      <c r="P485" s="35">
        <v>203170</v>
      </c>
      <c r="Q485" s="5">
        <f t="shared" si="34"/>
        <v>673703</v>
      </c>
      <c r="R485" s="5">
        <f t="shared" si="35"/>
        <v>104256</v>
      </c>
      <c r="S485" s="34">
        <f t="shared" si="32"/>
        <v>0</v>
      </c>
    </row>
    <row r="486" spans="1:19" x14ac:dyDescent="0.5">
      <c r="A486" s="23">
        <v>475</v>
      </c>
      <c r="B486" s="26" t="s">
        <v>551</v>
      </c>
      <c r="C486" s="26" t="s">
        <v>53</v>
      </c>
      <c r="D486" s="20">
        <v>1648698</v>
      </c>
      <c r="E486" s="20">
        <v>48895</v>
      </c>
      <c r="F486" s="21">
        <v>2.9656735193467814</v>
      </c>
      <c r="G486" s="19">
        <v>82527</v>
      </c>
      <c r="H486" s="19">
        <v>568633</v>
      </c>
      <c r="I486" s="19">
        <v>53011</v>
      </c>
      <c r="J486" s="19">
        <v>167580</v>
      </c>
      <c r="K486" s="19">
        <v>16681</v>
      </c>
      <c r="L486" s="19">
        <v>15547</v>
      </c>
      <c r="M486" s="5">
        <f t="shared" si="33"/>
        <v>821452</v>
      </c>
      <c r="N486" s="35">
        <v>531883</v>
      </c>
      <c r="O486" s="35">
        <v>240751</v>
      </c>
      <c r="P486" s="35">
        <v>54612</v>
      </c>
      <c r="Q486" s="5">
        <f t="shared" si="34"/>
        <v>827246</v>
      </c>
      <c r="R486" s="5">
        <f t="shared" si="35"/>
        <v>76733</v>
      </c>
      <c r="S486" s="34">
        <f t="shared" si="32"/>
        <v>0</v>
      </c>
    </row>
    <row r="487" spans="1:19" x14ac:dyDescent="0.5">
      <c r="A487" s="23">
        <v>476</v>
      </c>
      <c r="B487" s="26" t="s">
        <v>555</v>
      </c>
      <c r="C487" s="26" t="s">
        <v>53</v>
      </c>
      <c r="D487" s="20">
        <v>1537042</v>
      </c>
      <c r="E487" s="20">
        <v>26081</v>
      </c>
      <c r="F487" s="21">
        <v>1.6968306656551999</v>
      </c>
      <c r="G487" s="19">
        <v>6746</v>
      </c>
      <c r="H487" s="19">
        <v>460609</v>
      </c>
      <c r="I487" s="19">
        <v>33938</v>
      </c>
      <c r="J487" s="19">
        <v>90763</v>
      </c>
      <c r="K487" s="19">
        <v>6299</v>
      </c>
      <c r="L487" s="19">
        <v>182723</v>
      </c>
      <c r="M487" s="5">
        <f t="shared" si="33"/>
        <v>774332</v>
      </c>
      <c r="N487" s="35">
        <v>392951</v>
      </c>
      <c r="O487" s="35">
        <v>198622</v>
      </c>
      <c r="P487" s="35">
        <v>171137</v>
      </c>
      <c r="Q487" s="5">
        <f t="shared" si="34"/>
        <v>762710</v>
      </c>
      <c r="R487" s="5">
        <f t="shared" si="35"/>
        <v>18368</v>
      </c>
      <c r="S487" s="34">
        <f t="shared" si="32"/>
        <v>0</v>
      </c>
    </row>
    <row r="488" spans="1:19" x14ac:dyDescent="0.5">
      <c r="A488" s="23">
        <v>477</v>
      </c>
      <c r="B488" s="26" t="s">
        <v>554</v>
      </c>
      <c r="C488" s="26" t="s">
        <v>53</v>
      </c>
      <c r="D488" s="20">
        <v>1198172</v>
      </c>
      <c r="E488" s="20">
        <v>57963</v>
      </c>
      <c r="F488" s="21">
        <v>4.8376193067439397</v>
      </c>
      <c r="G488" s="19">
        <v>30629</v>
      </c>
      <c r="H488" s="19">
        <v>463138</v>
      </c>
      <c r="I488" s="19">
        <v>31950</v>
      </c>
      <c r="J488" s="19">
        <v>88245</v>
      </c>
      <c r="K488" s="19">
        <v>23030</v>
      </c>
      <c r="L488" s="19">
        <v>7082</v>
      </c>
      <c r="M488" s="5">
        <f t="shared" si="33"/>
        <v>613445</v>
      </c>
      <c r="N488" s="35">
        <v>385115</v>
      </c>
      <c r="O488" s="35">
        <v>156572</v>
      </c>
      <c r="P488" s="35">
        <v>43040</v>
      </c>
      <c r="Q488" s="5">
        <f t="shared" si="34"/>
        <v>584727</v>
      </c>
      <c r="R488" s="5">
        <f t="shared" si="35"/>
        <v>59347</v>
      </c>
      <c r="S488" s="34">
        <f t="shared" si="32"/>
        <v>0</v>
      </c>
    </row>
    <row r="489" spans="1:19" x14ac:dyDescent="0.5">
      <c r="A489" s="23">
        <v>478</v>
      </c>
      <c r="B489" s="26" t="s">
        <v>550</v>
      </c>
      <c r="C489" s="26" t="s">
        <v>53</v>
      </c>
      <c r="D489" s="20">
        <v>1695245</v>
      </c>
      <c r="E489" s="20">
        <v>25286</v>
      </c>
      <c r="F489" s="21">
        <v>1.4915838123693035</v>
      </c>
      <c r="G489" s="19">
        <v>71917</v>
      </c>
      <c r="H489" s="19">
        <v>490847</v>
      </c>
      <c r="I489" s="19">
        <v>38098</v>
      </c>
      <c r="J489" s="19">
        <v>110959</v>
      </c>
      <c r="K489" s="19">
        <v>5013</v>
      </c>
      <c r="L489" s="19">
        <v>214381</v>
      </c>
      <c r="M489" s="5">
        <f t="shared" si="33"/>
        <v>859298</v>
      </c>
      <c r="N489" s="35">
        <v>534032</v>
      </c>
      <c r="O489" s="35">
        <v>226107</v>
      </c>
      <c r="P489" s="35">
        <v>75808</v>
      </c>
      <c r="Q489" s="5">
        <f t="shared" si="34"/>
        <v>835947</v>
      </c>
      <c r="R489" s="5">
        <f t="shared" si="35"/>
        <v>95268</v>
      </c>
      <c r="S489" s="34">
        <f t="shared" si="32"/>
        <v>0</v>
      </c>
    </row>
    <row r="490" spans="1:19" x14ac:dyDescent="0.5">
      <c r="A490" s="23">
        <v>479</v>
      </c>
      <c r="B490" s="26" t="s">
        <v>552</v>
      </c>
      <c r="C490" s="26" t="s">
        <v>53</v>
      </c>
      <c r="D490" s="20">
        <v>2106443</v>
      </c>
      <c r="E490" s="20">
        <v>10689</v>
      </c>
      <c r="F490" s="21">
        <v>0.50744311619160831</v>
      </c>
      <c r="G490" s="19">
        <v>100514</v>
      </c>
      <c r="H490" s="19">
        <v>622745</v>
      </c>
      <c r="I490" s="19">
        <v>47553</v>
      </c>
      <c r="J490" s="19">
        <v>121725</v>
      </c>
      <c r="K490" s="19">
        <v>31020</v>
      </c>
      <c r="L490" s="19">
        <v>220094</v>
      </c>
      <c r="M490" s="5">
        <f t="shared" si="33"/>
        <v>1043137</v>
      </c>
      <c r="N490" s="35">
        <v>400844</v>
      </c>
      <c r="O490" s="35">
        <v>424504</v>
      </c>
      <c r="P490" s="35">
        <v>237958</v>
      </c>
      <c r="Q490" s="5">
        <f t="shared" si="34"/>
        <v>1063306</v>
      </c>
      <c r="R490" s="5">
        <f t="shared" si="35"/>
        <v>80345</v>
      </c>
      <c r="S490" s="34">
        <f t="shared" si="32"/>
        <v>0</v>
      </c>
    </row>
    <row r="491" spans="1:19" x14ac:dyDescent="0.5">
      <c r="A491" s="23">
        <v>480</v>
      </c>
      <c r="B491" s="26" t="s">
        <v>564</v>
      </c>
      <c r="C491" s="26" t="s">
        <v>78</v>
      </c>
      <c r="D491" s="20">
        <v>1477210</v>
      </c>
      <c r="E491" s="20">
        <v>50921</v>
      </c>
      <c r="F491" s="21">
        <v>3.4471063694396871</v>
      </c>
      <c r="G491" s="19">
        <v>34511</v>
      </c>
      <c r="H491" s="19">
        <v>487617</v>
      </c>
      <c r="I491" s="19">
        <v>45571</v>
      </c>
      <c r="J491" s="19">
        <v>675</v>
      </c>
      <c r="K491" s="19">
        <v>19028</v>
      </c>
      <c r="L491" s="19">
        <v>190813</v>
      </c>
      <c r="M491" s="5">
        <f t="shared" si="33"/>
        <v>743704</v>
      </c>
      <c r="N491" s="35">
        <v>290038</v>
      </c>
      <c r="O491" s="35">
        <v>246088</v>
      </c>
      <c r="P491" s="35">
        <v>197380</v>
      </c>
      <c r="Q491" s="5">
        <f t="shared" si="34"/>
        <v>733506</v>
      </c>
      <c r="R491" s="5">
        <f t="shared" si="35"/>
        <v>44709</v>
      </c>
      <c r="S491" s="34">
        <f t="shared" si="32"/>
        <v>0</v>
      </c>
    </row>
    <row r="492" spans="1:19" x14ac:dyDescent="0.5">
      <c r="A492" s="23">
        <v>481</v>
      </c>
      <c r="B492" s="26" t="s">
        <v>558</v>
      </c>
      <c r="C492" s="26" t="s">
        <v>78</v>
      </c>
      <c r="D492" s="20">
        <v>2278419</v>
      </c>
      <c r="E492" s="20">
        <v>30127</v>
      </c>
      <c r="F492" s="21">
        <v>1.3222765435154815</v>
      </c>
      <c r="G492" s="19">
        <v>142130</v>
      </c>
      <c r="H492" s="19">
        <v>678041</v>
      </c>
      <c r="I492" s="19">
        <v>51721</v>
      </c>
      <c r="J492" s="19">
        <v>244377</v>
      </c>
      <c r="K492" s="19">
        <v>65553</v>
      </c>
      <c r="L492" s="19">
        <v>197536</v>
      </c>
      <c r="M492" s="5">
        <f t="shared" si="33"/>
        <v>1237228</v>
      </c>
      <c r="N492" s="35">
        <v>547499</v>
      </c>
      <c r="O492" s="35">
        <v>326887</v>
      </c>
      <c r="P492" s="35">
        <v>166805</v>
      </c>
      <c r="Q492" s="5">
        <f t="shared" si="34"/>
        <v>1041191</v>
      </c>
      <c r="R492" s="5">
        <f t="shared" si="35"/>
        <v>338167</v>
      </c>
      <c r="S492" s="34">
        <f t="shared" si="32"/>
        <v>0</v>
      </c>
    </row>
    <row r="493" spans="1:19" x14ac:dyDescent="0.5">
      <c r="A493" s="23">
        <v>482</v>
      </c>
      <c r="B493" s="26" t="s">
        <v>563</v>
      </c>
      <c r="C493" s="26" t="s">
        <v>78</v>
      </c>
      <c r="D493" s="20">
        <v>1347042</v>
      </c>
      <c r="E493" s="20">
        <v>32956</v>
      </c>
      <c r="F493" s="21">
        <v>2.4465458389567663</v>
      </c>
      <c r="G493" s="19">
        <v>152636</v>
      </c>
      <c r="H493" s="19">
        <v>330304</v>
      </c>
      <c r="I493" s="19">
        <v>35653</v>
      </c>
      <c r="J493" s="19">
        <v>95298</v>
      </c>
      <c r="K493" s="19">
        <v>13022</v>
      </c>
      <c r="L493" s="19">
        <v>184883</v>
      </c>
      <c r="M493" s="5">
        <f t="shared" si="33"/>
        <v>659160</v>
      </c>
      <c r="N493" s="35">
        <v>372539</v>
      </c>
      <c r="O493" s="35">
        <v>104418</v>
      </c>
      <c r="P493" s="35">
        <v>210925</v>
      </c>
      <c r="Q493" s="5">
        <f t="shared" si="34"/>
        <v>687882</v>
      </c>
      <c r="R493" s="5">
        <f t="shared" si="35"/>
        <v>123914</v>
      </c>
      <c r="S493" s="34">
        <f t="shared" si="32"/>
        <v>0</v>
      </c>
    </row>
    <row r="494" spans="1:19" x14ac:dyDescent="0.5">
      <c r="A494" s="23">
        <v>483</v>
      </c>
      <c r="B494" s="26" t="s">
        <v>565</v>
      </c>
      <c r="C494" s="26" t="s">
        <v>78</v>
      </c>
      <c r="D494" s="20">
        <v>1410412</v>
      </c>
      <c r="E494" s="20">
        <v>52806</v>
      </c>
      <c r="F494" s="21">
        <v>3.7440123878696441</v>
      </c>
      <c r="G494" s="19">
        <v>98240</v>
      </c>
      <c r="H494" s="19">
        <v>350451</v>
      </c>
      <c r="I494" s="19">
        <v>39068</v>
      </c>
      <c r="J494" s="19">
        <v>112927</v>
      </c>
      <c r="K494" s="19">
        <v>10161</v>
      </c>
      <c r="L494" s="19">
        <v>181697</v>
      </c>
      <c r="M494" s="5">
        <f t="shared" si="33"/>
        <v>694304</v>
      </c>
      <c r="N494" s="35">
        <v>312162</v>
      </c>
      <c r="O494" s="35">
        <v>160985</v>
      </c>
      <c r="P494" s="35">
        <v>242961</v>
      </c>
      <c r="Q494" s="5">
        <f t="shared" si="34"/>
        <v>716108</v>
      </c>
      <c r="R494" s="5">
        <f t="shared" si="35"/>
        <v>76436</v>
      </c>
      <c r="S494" s="34">
        <f t="shared" si="32"/>
        <v>0</v>
      </c>
    </row>
    <row r="495" spans="1:19" x14ac:dyDescent="0.5">
      <c r="A495" s="23">
        <v>484</v>
      </c>
      <c r="B495" s="26" t="s">
        <v>557</v>
      </c>
      <c r="C495" s="26" t="s">
        <v>78</v>
      </c>
      <c r="D495" s="20">
        <v>1531148</v>
      </c>
      <c r="E495" s="20">
        <v>59468</v>
      </c>
      <c r="F495" s="21">
        <v>3.8838832039750568</v>
      </c>
      <c r="G495" s="19">
        <v>139119</v>
      </c>
      <c r="H495" s="19">
        <v>372816</v>
      </c>
      <c r="I495" s="19">
        <v>25908</v>
      </c>
      <c r="J495" s="19">
        <v>134422</v>
      </c>
      <c r="K495" s="19">
        <v>35142</v>
      </c>
      <c r="L495" s="19">
        <v>216645</v>
      </c>
      <c r="M495" s="5">
        <f t="shared" si="33"/>
        <v>784933</v>
      </c>
      <c r="N495" s="35">
        <v>308953</v>
      </c>
      <c r="O495" s="35">
        <v>222467</v>
      </c>
      <c r="P495" s="35">
        <v>214795</v>
      </c>
      <c r="Q495" s="5">
        <f t="shared" si="34"/>
        <v>746215</v>
      </c>
      <c r="R495" s="5">
        <f t="shared" si="35"/>
        <v>177837</v>
      </c>
      <c r="S495" s="34">
        <f t="shared" si="32"/>
        <v>0</v>
      </c>
    </row>
    <row r="496" spans="1:19" x14ac:dyDescent="0.5">
      <c r="A496" s="23">
        <v>485</v>
      </c>
      <c r="B496" s="26" t="s">
        <v>556</v>
      </c>
      <c r="C496" s="26" t="s">
        <v>78</v>
      </c>
      <c r="D496" s="20">
        <v>2754184</v>
      </c>
      <c r="E496" s="20">
        <v>51749</v>
      </c>
      <c r="F496" s="21">
        <v>1.8789231220572047</v>
      </c>
      <c r="G496" s="19">
        <v>484627</v>
      </c>
      <c r="H496" s="19">
        <v>606134</v>
      </c>
      <c r="I496" s="19">
        <v>49074</v>
      </c>
      <c r="J496" s="19">
        <v>289140</v>
      </c>
      <c r="K496" s="19">
        <v>27559</v>
      </c>
      <c r="L496" s="19">
        <v>359725</v>
      </c>
      <c r="M496" s="5">
        <f t="shared" si="33"/>
        <v>1331632</v>
      </c>
      <c r="N496" s="35">
        <v>642041</v>
      </c>
      <c r="O496" s="35">
        <v>359705</v>
      </c>
      <c r="P496" s="35">
        <v>420806</v>
      </c>
      <c r="Q496" s="5">
        <f t="shared" si="34"/>
        <v>1422552</v>
      </c>
      <c r="R496" s="5">
        <f t="shared" si="35"/>
        <v>393707</v>
      </c>
      <c r="S496" s="34">
        <f t="shared" si="32"/>
        <v>0</v>
      </c>
    </row>
    <row r="497" spans="1:19" x14ac:dyDescent="0.5">
      <c r="A497" s="23">
        <v>486</v>
      </c>
      <c r="B497" s="26" t="s">
        <v>561</v>
      </c>
      <c r="C497" s="26" t="s">
        <v>78</v>
      </c>
      <c r="D497" s="20">
        <v>2217852</v>
      </c>
      <c r="E497" s="20">
        <v>50353</v>
      </c>
      <c r="F497" s="21">
        <v>2.2703498700544489</v>
      </c>
      <c r="G497" s="19">
        <v>288685</v>
      </c>
      <c r="H497" s="19">
        <v>564048</v>
      </c>
      <c r="I497" s="19">
        <v>48607</v>
      </c>
      <c r="J497" s="19">
        <v>167584</v>
      </c>
      <c r="K497" s="19">
        <v>23373</v>
      </c>
      <c r="L497" s="19">
        <v>288831</v>
      </c>
      <c r="M497" s="5">
        <f t="shared" si="33"/>
        <v>1092443</v>
      </c>
      <c r="N497" s="35">
        <v>486108</v>
      </c>
      <c r="O497" s="35">
        <v>285520</v>
      </c>
      <c r="P497" s="35">
        <v>353781</v>
      </c>
      <c r="Q497" s="5">
        <f t="shared" si="34"/>
        <v>1125409</v>
      </c>
      <c r="R497" s="5">
        <f t="shared" si="35"/>
        <v>255719</v>
      </c>
      <c r="S497" s="34">
        <f t="shared" si="32"/>
        <v>0</v>
      </c>
    </row>
    <row r="498" spans="1:19" x14ac:dyDescent="0.5">
      <c r="A498" s="23">
        <v>487</v>
      </c>
      <c r="B498" s="26" t="s">
        <v>559</v>
      </c>
      <c r="C498" s="26" t="s">
        <v>78</v>
      </c>
      <c r="D498" s="20">
        <v>2405257</v>
      </c>
      <c r="E498" s="20">
        <v>37935</v>
      </c>
      <c r="F498" s="21">
        <v>1.5771703398015264</v>
      </c>
      <c r="G498" s="19">
        <v>206861</v>
      </c>
      <c r="H498" s="19">
        <v>628269</v>
      </c>
      <c r="I498" s="19">
        <v>30477</v>
      </c>
      <c r="J498" s="19">
        <v>170619</v>
      </c>
      <c r="K498" s="19">
        <v>69647</v>
      </c>
      <c r="L498" s="19">
        <v>300511</v>
      </c>
      <c r="M498" s="5">
        <f t="shared" si="33"/>
        <v>1199523</v>
      </c>
      <c r="N498" s="35">
        <v>448537</v>
      </c>
      <c r="O498" s="35">
        <v>354509</v>
      </c>
      <c r="P498" s="35">
        <v>402688</v>
      </c>
      <c r="Q498" s="5">
        <f t="shared" si="34"/>
        <v>1205734</v>
      </c>
      <c r="R498" s="5">
        <f t="shared" si="35"/>
        <v>200650</v>
      </c>
      <c r="S498" s="34">
        <f t="shared" si="32"/>
        <v>0</v>
      </c>
    </row>
    <row r="499" spans="1:19" x14ac:dyDescent="0.5">
      <c r="A499" s="23">
        <v>488</v>
      </c>
      <c r="B499" s="26" t="s">
        <v>562</v>
      </c>
      <c r="C499" s="26" t="s">
        <v>78</v>
      </c>
      <c r="D499" s="20">
        <v>1227089</v>
      </c>
      <c r="E499" s="20">
        <v>151212</v>
      </c>
      <c r="F499" s="21">
        <v>12.322822549953589</v>
      </c>
      <c r="G499" s="19">
        <v>67126</v>
      </c>
      <c r="H499" s="19">
        <v>429420</v>
      </c>
      <c r="I499" s="19">
        <v>38072</v>
      </c>
      <c r="J499" s="19">
        <v>113385</v>
      </c>
      <c r="K499" s="19">
        <v>20856</v>
      </c>
      <c r="L499" s="19">
        <v>0</v>
      </c>
      <c r="M499" s="5">
        <f t="shared" si="33"/>
        <v>601733</v>
      </c>
      <c r="N499" s="35">
        <v>408045</v>
      </c>
      <c r="O499" s="35">
        <v>167838</v>
      </c>
      <c r="P499" s="35">
        <v>49473</v>
      </c>
      <c r="Q499" s="5">
        <f t="shared" si="34"/>
        <v>625356</v>
      </c>
      <c r="R499" s="5">
        <f t="shared" si="35"/>
        <v>43503</v>
      </c>
      <c r="S499" s="34">
        <f t="shared" si="32"/>
        <v>0</v>
      </c>
    </row>
    <row r="500" spans="1:19" x14ac:dyDescent="0.5">
      <c r="A500" s="23">
        <v>489</v>
      </c>
      <c r="B500" s="26" t="s">
        <v>560</v>
      </c>
      <c r="C500" s="26" t="s">
        <v>78</v>
      </c>
      <c r="D500" s="20">
        <v>1460238</v>
      </c>
      <c r="E500" s="20">
        <v>76843</v>
      </c>
      <c r="F500" s="21">
        <v>5.2623613410964509</v>
      </c>
      <c r="G500" s="19">
        <v>142117</v>
      </c>
      <c r="H500" s="19">
        <v>466334</v>
      </c>
      <c r="I500" s="19">
        <v>45963</v>
      </c>
      <c r="J500" s="19">
        <v>125492</v>
      </c>
      <c r="K500" s="19">
        <v>14817</v>
      </c>
      <c r="L500" s="19">
        <v>20845</v>
      </c>
      <c r="M500" s="5">
        <f t="shared" si="33"/>
        <v>673451</v>
      </c>
      <c r="N500" s="35">
        <v>444853</v>
      </c>
      <c r="O500" s="35">
        <v>292932</v>
      </c>
      <c r="P500" s="35">
        <v>49002</v>
      </c>
      <c r="Q500" s="5">
        <f t="shared" si="34"/>
        <v>786787</v>
      </c>
      <c r="R500" s="5">
        <f t="shared" si="35"/>
        <v>28781</v>
      </c>
      <c r="S500" s="34">
        <f t="shared" si="32"/>
        <v>0</v>
      </c>
    </row>
    <row r="501" spans="1:19" x14ac:dyDescent="0.5">
      <c r="A501" s="23">
        <v>490</v>
      </c>
      <c r="B501" s="26" t="s">
        <v>569</v>
      </c>
      <c r="C501" s="26" t="s">
        <v>50</v>
      </c>
      <c r="D501" s="20">
        <v>1339047</v>
      </c>
      <c r="E501" s="20">
        <v>37581</v>
      </c>
      <c r="F501" s="21">
        <v>2.8065482391581473</v>
      </c>
      <c r="G501" s="19">
        <v>59620</v>
      </c>
      <c r="H501" s="19">
        <v>366522</v>
      </c>
      <c r="I501" s="19">
        <v>34195</v>
      </c>
      <c r="J501" s="19">
        <v>70843</v>
      </c>
      <c r="K501" s="19">
        <v>6614</v>
      </c>
      <c r="L501" s="19">
        <v>196034</v>
      </c>
      <c r="M501" s="5">
        <f t="shared" si="33"/>
        <v>674208</v>
      </c>
      <c r="N501" s="35">
        <v>318147</v>
      </c>
      <c r="O501" s="35">
        <v>119092</v>
      </c>
      <c r="P501" s="35">
        <v>227600</v>
      </c>
      <c r="Q501" s="5">
        <f t="shared" si="34"/>
        <v>664839</v>
      </c>
      <c r="R501" s="5">
        <f t="shared" si="35"/>
        <v>68989</v>
      </c>
      <c r="S501" s="34">
        <f t="shared" si="32"/>
        <v>0</v>
      </c>
    </row>
    <row r="502" spans="1:19" x14ac:dyDescent="0.5">
      <c r="A502" s="23">
        <v>491</v>
      </c>
      <c r="B502" s="26" t="s">
        <v>576</v>
      </c>
      <c r="C502" s="26" t="s">
        <v>50</v>
      </c>
      <c r="D502" s="20">
        <v>1343447</v>
      </c>
      <c r="E502" s="20">
        <v>28743</v>
      </c>
      <c r="F502" s="21">
        <v>2.139496385045335</v>
      </c>
      <c r="G502" s="19">
        <v>115758</v>
      </c>
      <c r="H502" s="19">
        <v>388458</v>
      </c>
      <c r="I502" s="19">
        <v>39049</v>
      </c>
      <c r="J502" s="19">
        <v>71726</v>
      </c>
      <c r="K502" s="19">
        <v>14612</v>
      </c>
      <c r="L502" s="19">
        <v>157224</v>
      </c>
      <c r="M502" s="5">
        <f t="shared" si="33"/>
        <v>671069</v>
      </c>
      <c r="N502" s="35">
        <v>399589</v>
      </c>
      <c r="O502" s="35">
        <v>230932</v>
      </c>
      <c r="P502" s="35">
        <v>41857</v>
      </c>
      <c r="Q502" s="5">
        <f t="shared" si="34"/>
        <v>672378</v>
      </c>
      <c r="R502" s="5">
        <f t="shared" si="35"/>
        <v>114449</v>
      </c>
      <c r="S502" s="34">
        <f t="shared" si="32"/>
        <v>0</v>
      </c>
    </row>
    <row r="503" spans="1:19" x14ac:dyDescent="0.5">
      <c r="A503" s="23">
        <v>492</v>
      </c>
      <c r="B503" s="26" t="s">
        <v>567</v>
      </c>
      <c r="C503" s="26" t="s">
        <v>50</v>
      </c>
      <c r="D503" s="20">
        <v>1135802</v>
      </c>
      <c r="E503" s="20">
        <v>24108</v>
      </c>
      <c r="F503" s="21">
        <v>2.1225530506197381</v>
      </c>
      <c r="G503" s="19">
        <v>112301</v>
      </c>
      <c r="H503" s="19">
        <v>322886</v>
      </c>
      <c r="I503" s="19">
        <v>33977</v>
      </c>
      <c r="J503" s="19">
        <v>72339</v>
      </c>
      <c r="K503" s="19">
        <v>4438</v>
      </c>
      <c r="L503" s="19">
        <v>124826</v>
      </c>
      <c r="M503" s="5">
        <f t="shared" si="33"/>
        <v>558466</v>
      </c>
      <c r="N503" s="35">
        <v>321226</v>
      </c>
      <c r="O503" s="35">
        <v>135757</v>
      </c>
      <c r="P503" s="35">
        <v>120353</v>
      </c>
      <c r="Q503" s="5">
        <f t="shared" si="34"/>
        <v>577336</v>
      </c>
      <c r="R503" s="5">
        <f t="shared" si="35"/>
        <v>93431</v>
      </c>
      <c r="S503" s="34">
        <f t="shared" si="32"/>
        <v>0</v>
      </c>
    </row>
    <row r="504" spans="1:19" x14ac:dyDescent="0.5">
      <c r="A504" s="23">
        <v>493</v>
      </c>
      <c r="B504" s="26" t="s">
        <v>568</v>
      </c>
      <c r="C504" s="26" t="s">
        <v>50</v>
      </c>
      <c r="D504" s="20">
        <v>1747494</v>
      </c>
      <c r="E504" s="20">
        <v>28751</v>
      </c>
      <c r="F504" s="21">
        <v>1.6452703128022186</v>
      </c>
      <c r="G504" s="19">
        <v>18031</v>
      </c>
      <c r="H504" s="19">
        <v>498555</v>
      </c>
      <c r="I504" s="19">
        <v>44691</v>
      </c>
      <c r="J504" s="19">
        <v>101608</v>
      </c>
      <c r="K504" s="19">
        <v>17014</v>
      </c>
      <c r="L504" s="19">
        <v>229432</v>
      </c>
      <c r="M504" s="5">
        <f t="shared" si="33"/>
        <v>891300</v>
      </c>
      <c r="N504" s="35">
        <v>356355</v>
      </c>
      <c r="O504" s="35">
        <v>215649</v>
      </c>
      <c r="P504" s="35">
        <v>284190</v>
      </c>
      <c r="Q504" s="5">
        <f t="shared" si="34"/>
        <v>856194</v>
      </c>
      <c r="R504" s="5">
        <f t="shared" si="35"/>
        <v>53137</v>
      </c>
      <c r="S504" s="34">
        <f t="shared" si="32"/>
        <v>0</v>
      </c>
    </row>
    <row r="505" spans="1:19" x14ac:dyDescent="0.5">
      <c r="A505" s="23">
        <v>494</v>
      </c>
      <c r="B505" s="26" t="s">
        <v>570</v>
      </c>
      <c r="C505" s="26" t="s">
        <v>50</v>
      </c>
      <c r="D505" s="20">
        <v>1514223</v>
      </c>
      <c r="E505" s="20">
        <v>37909</v>
      </c>
      <c r="F505" s="21">
        <v>2.503528212158975</v>
      </c>
      <c r="G505" s="19">
        <v>102685</v>
      </c>
      <c r="H505" s="19">
        <v>427836</v>
      </c>
      <c r="I505" s="19">
        <v>45816</v>
      </c>
      <c r="J505" s="19">
        <v>98570</v>
      </c>
      <c r="K505" s="19">
        <v>14503</v>
      </c>
      <c r="L505" s="19">
        <v>150603</v>
      </c>
      <c r="M505" s="5">
        <f t="shared" si="33"/>
        <v>737328</v>
      </c>
      <c r="N505" s="35">
        <v>390222</v>
      </c>
      <c r="O505" s="35">
        <v>215189</v>
      </c>
      <c r="P505" s="35">
        <v>171484</v>
      </c>
      <c r="Q505" s="5">
        <f t="shared" si="34"/>
        <v>776895</v>
      </c>
      <c r="R505" s="5">
        <f t="shared" si="35"/>
        <v>63118</v>
      </c>
      <c r="S505" s="34">
        <f t="shared" si="32"/>
        <v>0</v>
      </c>
    </row>
    <row r="506" spans="1:19" x14ac:dyDescent="0.5">
      <c r="A506" s="23">
        <v>495</v>
      </c>
      <c r="B506" s="26" t="s">
        <v>575</v>
      </c>
      <c r="C506" s="26" t="s">
        <v>50</v>
      </c>
      <c r="D506" s="20">
        <v>1302309</v>
      </c>
      <c r="E506" s="20">
        <v>11872</v>
      </c>
      <c r="F506" s="21">
        <v>0.91161160676920761</v>
      </c>
      <c r="G506" s="19">
        <v>21962</v>
      </c>
      <c r="H506" s="19">
        <v>413186</v>
      </c>
      <c r="I506" s="19">
        <v>34737</v>
      </c>
      <c r="J506" s="19">
        <v>73517</v>
      </c>
      <c r="K506" s="19">
        <v>3908</v>
      </c>
      <c r="L506" s="19">
        <v>136467</v>
      </c>
      <c r="M506" s="5">
        <f t="shared" si="33"/>
        <v>661815</v>
      </c>
      <c r="N506" s="35">
        <v>324063</v>
      </c>
      <c r="O506" s="35">
        <v>141684</v>
      </c>
      <c r="P506" s="35">
        <v>174747</v>
      </c>
      <c r="Q506" s="5">
        <f t="shared" si="34"/>
        <v>640494</v>
      </c>
      <c r="R506" s="5">
        <f t="shared" si="35"/>
        <v>43283</v>
      </c>
      <c r="S506" s="34">
        <f t="shared" si="32"/>
        <v>0</v>
      </c>
    </row>
    <row r="507" spans="1:19" x14ac:dyDescent="0.5">
      <c r="A507" s="23">
        <v>496</v>
      </c>
      <c r="B507" s="26" t="s">
        <v>572</v>
      </c>
      <c r="C507" s="26" t="s">
        <v>50</v>
      </c>
      <c r="D507" s="20">
        <v>1304670</v>
      </c>
      <c r="E507" s="20">
        <v>20869</v>
      </c>
      <c r="F507" s="21">
        <v>1.5995615749576519</v>
      </c>
      <c r="G507" s="19">
        <v>97074</v>
      </c>
      <c r="H507" s="19">
        <v>398956</v>
      </c>
      <c r="I507" s="19">
        <v>36144</v>
      </c>
      <c r="J507" s="19">
        <v>70929</v>
      </c>
      <c r="K507" s="19">
        <v>5395</v>
      </c>
      <c r="L507" s="19">
        <v>131868</v>
      </c>
      <c r="M507" s="5">
        <f t="shared" si="33"/>
        <v>643292</v>
      </c>
      <c r="N507" s="35">
        <v>303649</v>
      </c>
      <c r="O507" s="35">
        <v>215735</v>
      </c>
      <c r="P507" s="35">
        <v>141994</v>
      </c>
      <c r="Q507" s="5">
        <f t="shared" si="34"/>
        <v>661378</v>
      </c>
      <c r="R507" s="5">
        <f t="shared" si="35"/>
        <v>78988</v>
      </c>
      <c r="S507" s="34">
        <f t="shared" si="32"/>
        <v>0</v>
      </c>
    </row>
    <row r="508" spans="1:19" x14ac:dyDescent="0.5">
      <c r="A508" s="23">
        <v>497</v>
      </c>
      <c r="B508" s="26" t="s">
        <v>571</v>
      </c>
      <c r="C508" s="26" t="s">
        <v>50</v>
      </c>
      <c r="D508" s="20">
        <v>1165306</v>
      </c>
      <c r="E508" s="20">
        <v>62174</v>
      </c>
      <c r="F508" s="21">
        <v>5.335422627189768</v>
      </c>
      <c r="G508" s="19">
        <v>16196</v>
      </c>
      <c r="H508" s="19">
        <v>353816</v>
      </c>
      <c r="I508" s="19">
        <v>33675</v>
      </c>
      <c r="J508" s="19">
        <v>67443</v>
      </c>
      <c r="K508" s="19">
        <v>4554</v>
      </c>
      <c r="L508" s="19">
        <v>152226</v>
      </c>
      <c r="M508" s="5">
        <f t="shared" si="33"/>
        <v>611714</v>
      </c>
      <c r="N508" s="35">
        <v>410385</v>
      </c>
      <c r="O508" s="35">
        <v>141620</v>
      </c>
      <c r="P508" s="35">
        <v>1587</v>
      </c>
      <c r="Q508" s="5">
        <f t="shared" si="34"/>
        <v>553592</v>
      </c>
      <c r="R508" s="5">
        <f t="shared" si="35"/>
        <v>74318</v>
      </c>
      <c r="S508" s="34">
        <f t="shared" si="32"/>
        <v>0</v>
      </c>
    </row>
    <row r="509" spans="1:19" x14ac:dyDescent="0.5">
      <c r="A509" s="23">
        <v>498</v>
      </c>
      <c r="B509" s="26" t="s">
        <v>573</v>
      </c>
      <c r="C509" s="26" t="s">
        <v>50</v>
      </c>
      <c r="D509" s="20">
        <v>1338561</v>
      </c>
      <c r="E509" s="20">
        <v>36789</v>
      </c>
      <c r="F509" s="21">
        <v>2.7483992137825619</v>
      </c>
      <c r="G509" s="19">
        <v>37999</v>
      </c>
      <c r="H509" s="19">
        <v>440233</v>
      </c>
      <c r="I509" s="19">
        <v>40678</v>
      </c>
      <c r="J509" s="19">
        <v>73502</v>
      </c>
      <c r="K509" s="19">
        <v>4584</v>
      </c>
      <c r="L509" s="19">
        <v>151506</v>
      </c>
      <c r="M509" s="5">
        <f t="shared" si="33"/>
        <v>710503</v>
      </c>
      <c r="N509" s="35">
        <v>330456</v>
      </c>
      <c r="O509" s="35">
        <v>145517</v>
      </c>
      <c r="P509" s="35">
        <v>152085</v>
      </c>
      <c r="Q509" s="5">
        <f t="shared" si="34"/>
        <v>628058</v>
      </c>
      <c r="R509" s="5">
        <f t="shared" si="35"/>
        <v>120444</v>
      </c>
      <c r="S509" s="34">
        <f t="shared" si="32"/>
        <v>0</v>
      </c>
    </row>
    <row r="510" spans="1:19" x14ac:dyDescent="0.5">
      <c r="A510" s="23">
        <v>499</v>
      </c>
      <c r="B510" s="26" t="s">
        <v>577</v>
      </c>
      <c r="C510" s="26" t="s">
        <v>50</v>
      </c>
      <c r="D510" s="20">
        <v>1325768</v>
      </c>
      <c r="E510" s="20">
        <v>29076</v>
      </c>
      <c r="F510" s="21">
        <v>2.1931438984799754</v>
      </c>
      <c r="G510" s="19">
        <v>35238</v>
      </c>
      <c r="H510" s="19">
        <v>382766</v>
      </c>
      <c r="I510" s="19">
        <v>37087</v>
      </c>
      <c r="J510" s="19">
        <v>86159</v>
      </c>
      <c r="K510" s="19">
        <v>9619</v>
      </c>
      <c r="L510" s="19">
        <v>158774</v>
      </c>
      <c r="M510" s="5">
        <f t="shared" si="33"/>
        <v>674405</v>
      </c>
      <c r="N510" s="35">
        <v>328162</v>
      </c>
      <c r="O510" s="35">
        <v>140082</v>
      </c>
      <c r="P510" s="35">
        <v>183119</v>
      </c>
      <c r="Q510" s="5">
        <f t="shared" si="34"/>
        <v>651363</v>
      </c>
      <c r="R510" s="5">
        <f t="shared" si="35"/>
        <v>58280</v>
      </c>
      <c r="S510" s="34">
        <f t="shared" si="32"/>
        <v>0</v>
      </c>
    </row>
    <row r="511" spans="1:19" x14ac:dyDescent="0.5">
      <c r="A511" s="23">
        <v>500</v>
      </c>
      <c r="B511" s="26" t="s">
        <v>566</v>
      </c>
      <c r="C511" s="26" t="s">
        <v>50</v>
      </c>
      <c r="D511" s="20">
        <v>1288006</v>
      </c>
      <c r="E511" s="20">
        <v>28793</v>
      </c>
      <c r="F511" s="21">
        <v>2.2354709527750645</v>
      </c>
      <c r="G511" s="19">
        <v>29957</v>
      </c>
      <c r="H511" s="19">
        <v>352149</v>
      </c>
      <c r="I511" s="19">
        <v>34188</v>
      </c>
      <c r="J511" s="19">
        <v>75313</v>
      </c>
      <c r="K511" s="19">
        <v>13756</v>
      </c>
      <c r="L511" s="19">
        <v>174031</v>
      </c>
      <c r="M511" s="5">
        <f t="shared" si="33"/>
        <v>649437</v>
      </c>
      <c r="N511" s="35">
        <v>285680</v>
      </c>
      <c r="O511" s="35">
        <v>132677</v>
      </c>
      <c r="P511" s="35">
        <v>220212</v>
      </c>
      <c r="Q511" s="5">
        <f t="shared" si="34"/>
        <v>638569</v>
      </c>
      <c r="R511" s="5">
        <f t="shared" si="35"/>
        <v>40825</v>
      </c>
      <c r="S511" s="34">
        <f t="shared" si="32"/>
        <v>0</v>
      </c>
    </row>
    <row r="512" spans="1:19" x14ac:dyDescent="0.5">
      <c r="A512" s="23">
        <v>501</v>
      </c>
      <c r="B512" s="26" t="s">
        <v>574</v>
      </c>
      <c r="C512" s="26" t="s">
        <v>50</v>
      </c>
      <c r="D512" s="20">
        <v>1351282</v>
      </c>
      <c r="E512" s="20">
        <v>23039</v>
      </c>
      <c r="F512" s="21">
        <v>1.7049734992399808</v>
      </c>
      <c r="G512" s="19">
        <v>95346</v>
      </c>
      <c r="H512" s="19">
        <v>397019</v>
      </c>
      <c r="I512" s="19">
        <v>35862</v>
      </c>
      <c r="J512" s="19">
        <v>70770</v>
      </c>
      <c r="K512" s="19">
        <v>3068</v>
      </c>
      <c r="L512" s="19">
        <v>171875</v>
      </c>
      <c r="M512" s="5">
        <f t="shared" si="33"/>
        <v>678594</v>
      </c>
      <c r="N512" s="35">
        <v>251881</v>
      </c>
      <c r="O512" s="35">
        <v>214366</v>
      </c>
      <c r="P512" s="35">
        <v>206441</v>
      </c>
      <c r="Q512" s="5">
        <f t="shared" si="34"/>
        <v>672688</v>
      </c>
      <c r="R512" s="5">
        <f t="shared" si="35"/>
        <v>101252</v>
      </c>
      <c r="S512" s="34">
        <f t="shared" si="32"/>
        <v>0</v>
      </c>
    </row>
    <row r="513" spans="1:19" x14ac:dyDescent="0.5">
      <c r="A513" s="23">
        <v>502</v>
      </c>
      <c r="B513" s="26" t="s">
        <v>579</v>
      </c>
      <c r="C513" s="26" t="s">
        <v>56</v>
      </c>
      <c r="D513" s="20">
        <v>5287381</v>
      </c>
      <c r="E513" s="20">
        <v>136101</v>
      </c>
      <c r="F513" s="21">
        <v>2.5740721162329705</v>
      </c>
      <c r="G513" s="19">
        <v>338225</v>
      </c>
      <c r="H513" s="19">
        <v>1135127</v>
      </c>
      <c r="I513" s="19">
        <v>114448</v>
      </c>
      <c r="J513" s="19">
        <v>480696</v>
      </c>
      <c r="K513" s="19">
        <v>169139</v>
      </c>
      <c r="L513" s="19">
        <v>738789</v>
      </c>
      <c r="M513" s="5">
        <f t="shared" si="33"/>
        <v>2638199</v>
      </c>
      <c r="N513" s="35">
        <v>1045267</v>
      </c>
      <c r="O513" s="35">
        <v>797934</v>
      </c>
      <c r="P513" s="35">
        <v>805981</v>
      </c>
      <c r="Q513" s="5">
        <f t="shared" si="34"/>
        <v>2649182</v>
      </c>
      <c r="R513" s="5">
        <f t="shared" si="35"/>
        <v>327242</v>
      </c>
      <c r="S513" s="34">
        <f t="shared" si="32"/>
        <v>0</v>
      </c>
    </row>
    <row r="514" spans="1:19" x14ac:dyDescent="0.5">
      <c r="A514" s="23">
        <v>503</v>
      </c>
      <c r="B514" s="26" t="s">
        <v>580</v>
      </c>
      <c r="C514" s="26" t="s">
        <v>56</v>
      </c>
      <c r="D514" s="20">
        <v>3573996</v>
      </c>
      <c r="E514" s="20">
        <v>239137</v>
      </c>
      <c r="F514" s="21">
        <v>6.6910259552612814</v>
      </c>
      <c r="G514" s="19">
        <v>135867</v>
      </c>
      <c r="H514" s="19">
        <v>1006754</v>
      </c>
      <c r="I514" s="19">
        <v>81498</v>
      </c>
      <c r="J514" s="19">
        <v>383966</v>
      </c>
      <c r="K514" s="19">
        <v>187466</v>
      </c>
      <c r="L514" s="19">
        <v>106339</v>
      </c>
      <c r="M514" s="5">
        <f t="shared" si="33"/>
        <v>1766023</v>
      </c>
      <c r="N514" s="35">
        <v>1001650</v>
      </c>
      <c r="O514" s="35">
        <v>679785</v>
      </c>
      <c r="P514" s="35">
        <v>126538</v>
      </c>
      <c r="Q514" s="5">
        <f t="shared" si="34"/>
        <v>1807973</v>
      </c>
      <c r="R514" s="5">
        <f t="shared" si="35"/>
        <v>93917</v>
      </c>
      <c r="S514" s="34">
        <f t="shared" si="32"/>
        <v>0</v>
      </c>
    </row>
    <row r="515" spans="1:19" x14ac:dyDescent="0.5">
      <c r="A515" s="23">
        <v>504</v>
      </c>
      <c r="B515" s="26" t="s">
        <v>584</v>
      </c>
      <c r="C515" s="26" t="s">
        <v>56</v>
      </c>
      <c r="D515" s="20">
        <v>1118750</v>
      </c>
      <c r="E515" s="20">
        <v>21211</v>
      </c>
      <c r="F515" s="21">
        <v>1.8959553072625697</v>
      </c>
      <c r="G515" s="19">
        <v>96063</v>
      </c>
      <c r="H515" s="19">
        <v>323840</v>
      </c>
      <c r="I515" s="19">
        <v>48315</v>
      </c>
      <c r="J515" s="19">
        <v>66551</v>
      </c>
      <c r="K515" s="19">
        <v>10807</v>
      </c>
      <c r="L515" s="19">
        <v>108536</v>
      </c>
      <c r="M515" s="5">
        <f t="shared" si="33"/>
        <v>558049</v>
      </c>
      <c r="N515" s="35">
        <v>236443</v>
      </c>
      <c r="O515" s="35">
        <v>167017</v>
      </c>
      <c r="P515" s="35">
        <v>157241</v>
      </c>
      <c r="Q515" s="5">
        <f t="shared" si="34"/>
        <v>560701</v>
      </c>
      <c r="R515" s="5">
        <f t="shared" si="35"/>
        <v>93411</v>
      </c>
      <c r="S515" s="34">
        <f t="shared" si="32"/>
        <v>0</v>
      </c>
    </row>
    <row r="516" spans="1:19" x14ac:dyDescent="0.5">
      <c r="A516" s="23">
        <v>505</v>
      </c>
      <c r="B516" s="26" t="s">
        <v>581</v>
      </c>
      <c r="C516" s="26" t="s">
        <v>56</v>
      </c>
      <c r="D516" s="20">
        <v>1148034</v>
      </c>
      <c r="E516" s="20">
        <v>25934</v>
      </c>
      <c r="F516" s="21">
        <v>2.2589923294954679</v>
      </c>
      <c r="G516" s="19">
        <v>49883</v>
      </c>
      <c r="H516" s="19">
        <v>287570</v>
      </c>
      <c r="I516" s="19">
        <v>33740</v>
      </c>
      <c r="J516" s="19">
        <v>83669</v>
      </c>
      <c r="K516" s="19">
        <v>12691</v>
      </c>
      <c r="L516" s="19">
        <v>147915</v>
      </c>
      <c r="M516" s="5">
        <f t="shared" si="33"/>
        <v>565585</v>
      </c>
      <c r="N516" s="35">
        <v>374264</v>
      </c>
      <c r="O516" s="35">
        <v>192086</v>
      </c>
      <c r="P516" s="35">
        <v>16099</v>
      </c>
      <c r="Q516" s="5">
        <f t="shared" si="34"/>
        <v>582449</v>
      </c>
      <c r="R516" s="5">
        <f t="shared" si="35"/>
        <v>33019</v>
      </c>
      <c r="S516" s="34">
        <f t="shared" si="32"/>
        <v>0</v>
      </c>
    </row>
    <row r="517" spans="1:19" x14ac:dyDescent="0.5">
      <c r="A517" s="23">
        <v>506</v>
      </c>
      <c r="B517" s="26" t="s">
        <v>583</v>
      </c>
      <c r="C517" s="26" t="s">
        <v>56</v>
      </c>
      <c r="D517" s="20">
        <v>1612935</v>
      </c>
      <c r="E517" s="20">
        <v>68426</v>
      </c>
      <c r="F517" s="21">
        <v>4.2423284261300047</v>
      </c>
      <c r="G517" s="19">
        <v>184703</v>
      </c>
      <c r="H517" s="19">
        <v>396285</v>
      </c>
      <c r="I517" s="19">
        <v>83770</v>
      </c>
      <c r="J517" s="19">
        <v>128048</v>
      </c>
      <c r="K517" s="19">
        <v>20847</v>
      </c>
      <c r="L517" s="19">
        <v>164868</v>
      </c>
      <c r="M517" s="5">
        <f t="shared" si="33"/>
        <v>793818</v>
      </c>
      <c r="N517" s="35">
        <v>314358</v>
      </c>
      <c r="O517" s="35">
        <v>242249</v>
      </c>
      <c r="P517" s="35">
        <v>262510</v>
      </c>
      <c r="Q517" s="5">
        <f t="shared" si="34"/>
        <v>819117</v>
      </c>
      <c r="R517" s="5">
        <f t="shared" si="35"/>
        <v>159404</v>
      </c>
      <c r="S517" s="34">
        <f t="shared" si="32"/>
        <v>0</v>
      </c>
    </row>
    <row r="518" spans="1:19" x14ac:dyDescent="0.5">
      <c r="A518" s="23">
        <v>507</v>
      </c>
      <c r="B518" s="26" t="s">
        <v>585</v>
      </c>
      <c r="C518" s="26" t="s">
        <v>56</v>
      </c>
      <c r="D518" s="20">
        <v>1094403</v>
      </c>
      <c r="E518" s="20">
        <v>54644</v>
      </c>
      <c r="F518" s="21">
        <v>4.9930418684890299</v>
      </c>
      <c r="G518" s="19">
        <v>166878</v>
      </c>
      <c r="H518" s="19">
        <v>300631</v>
      </c>
      <c r="I518" s="19">
        <v>38542</v>
      </c>
      <c r="J518" s="19">
        <v>110142</v>
      </c>
      <c r="K518" s="19">
        <v>7073</v>
      </c>
      <c r="L518" s="19">
        <v>95296</v>
      </c>
      <c r="M518" s="5">
        <f t="shared" si="33"/>
        <v>551684</v>
      </c>
      <c r="N518" s="35">
        <v>242847</v>
      </c>
      <c r="O518" s="35">
        <v>176741</v>
      </c>
      <c r="P518" s="35">
        <v>123131</v>
      </c>
      <c r="Q518" s="5">
        <f t="shared" si="34"/>
        <v>542719</v>
      </c>
      <c r="R518" s="5">
        <f t="shared" si="35"/>
        <v>175843</v>
      </c>
      <c r="S518" s="34">
        <f t="shared" si="32"/>
        <v>0</v>
      </c>
    </row>
    <row r="519" spans="1:19" x14ac:dyDescent="0.5">
      <c r="A519" s="23">
        <v>508</v>
      </c>
      <c r="B519" s="26" t="s">
        <v>578</v>
      </c>
      <c r="C519" s="26" t="s">
        <v>56</v>
      </c>
      <c r="D519" s="20">
        <v>1335029</v>
      </c>
      <c r="E519" s="20">
        <v>52516</v>
      </c>
      <c r="F519" s="21">
        <v>3.9336973204327399</v>
      </c>
      <c r="G519" s="19">
        <v>45948</v>
      </c>
      <c r="H519" s="19">
        <v>349427</v>
      </c>
      <c r="I519" s="19">
        <v>45592</v>
      </c>
      <c r="J519" s="19">
        <v>111627</v>
      </c>
      <c r="K519" s="19">
        <v>15313</v>
      </c>
      <c r="L519" s="19">
        <v>147695</v>
      </c>
      <c r="M519" s="5">
        <f t="shared" si="33"/>
        <v>669654</v>
      </c>
      <c r="N519" s="35">
        <v>399768</v>
      </c>
      <c r="O519" s="35">
        <v>187930</v>
      </c>
      <c r="P519" s="35">
        <v>77677</v>
      </c>
      <c r="Q519" s="5">
        <f t="shared" si="34"/>
        <v>665375</v>
      </c>
      <c r="R519" s="5">
        <f t="shared" si="35"/>
        <v>50227</v>
      </c>
      <c r="S519" s="34">
        <f t="shared" si="32"/>
        <v>0</v>
      </c>
    </row>
    <row r="520" spans="1:19" x14ac:dyDescent="0.5">
      <c r="A520" s="23">
        <v>509</v>
      </c>
      <c r="B520" s="26" t="s">
        <v>854</v>
      </c>
      <c r="C520" s="26" t="s">
        <v>56</v>
      </c>
      <c r="D520" s="20">
        <v>1035558</v>
      </c>
      <c r="E520" s="20">
        <v>24158</v>
      </c>
      <c r="F520" s="21">
        <v>2.3328485705291251</v>
      </c>
      <c r="G520" s="19">
        <v>49909</v>
      </c>
      <c r="H520" s="19">
        <v>360370</v>
      </c>
      <c r="I520" s="19">
        <v>39126</v>
      </c>
      <c r="J520" s="19">
        <v>95428</v>
      </c>
      <c r="K520" s="19">
        <v>15392</v>
      </c>
      <c r="L520" s="19">
        <v>8344</v>
      </c>
      <c r="M520" s="5">
        <f t="shared" si="33"/>
        <v>518660</v>
      </c>
      <c r="N520" s="35">
        <v>273086</v>
      </c>
      <c r="O520" s="35">
        <v>182895</v>
      </c>
      <c r="P520" s="35">
        <v>60917</v>
      </c>
      <c r="Q520" s="5">
        <f t="shared" si="34"/>
        <v>516898</v>
      </c>
      <c r="R520" s="5">
        <f t="shared" si="35"/>
        <v>51671</v>
      </c>
      <c r="S520" s="34">
        <f t="shared" ref="S520:S583" si="37">G520+M520-Q520-R520</f>
        <v>0</v>
      </c>
    </row>
    <row r="521" spans="1:19" x14ac:dyDescent="0.5">
      <c r="A521" s="23">
        <v>510</v>
      </c>
      <c r="B521" s="26" t="s">
        <v>586</v>
      </c>
      <c r="C521" s="26" t="s">
        <v>56</v>
      </c>
      <c r="D521" s="20">
        <v>1130094</v>
      </c>
      <c r="E521" s="20">
        <v>33781</v>
      </c>
      <c r="F521" s="21">
        <v>2.9893088539537418</v>
      </c>
      <c r="G521" s="19">
        <v>108776</v>
      </c>
      <c r="H521" s="19">
        <v>367269</v>
      </c>
      <c r="I521" s="19">
        <v>39262</v>
      </c>
      <c r="J521" s="19">
        <v>116471</v>
      </c>
      <c r="K521" s="19">
        <v>1956</v>
      </c>
      <c r="L521" s="19">
        <v>34100</v>
      </c>
      <c r="M521" s="5">
        <f t="shared" ref="M521:M584" si="38">H521+I521+J521+K521+L521</f>
        <v>559058</v>
      </c>
      <c r="N521" s="35">
        <v>337565</v>
      </c>
      <c r="O521" s="35">
        <v>198497</v>
      </c>
      <c r="P521" s="35">
        <v>34974</v>
      </c>
      <c r="Q521" s="5">
        <f t="shared" ref="Q521:Q584" si="39">N521+O521+P521</f>
        <v>571036</v>
      </c>
      <c r="R521" s="5">
        <f t="shared" ref="R521:R584" si="40">G521+M521-Q521</f>
        <v>96798</v>
      </c>
      <c r="S521" s="34">
        <f t="shared" si="37"/>
        <v>0</v>
      </c>
    </row>
    <row r="522" spans="1:19" x14ac:dyDescent="0.5">
      <c r="A522" s="23">
        <v>511</v>
      </c>
      <c r="B522" s="26" t="s">
        <v>582</v>
      </c>
      <c r="C522" s="26" t="s">
        <v>56</v>
      </c>
      <c r="D522" s="20">
        <v>1954531</v>
      </c>
      <c r="E522" s="20">
        <v>73831</v>
      </c>
      <c r="F522" s="21">
        <v>3.7774279353972893</v>
      </c>
      <c r="G522" s="19">
        <v>371784</v>
      </c>
      <c r="H522" s="19">
        <v>473617</v>
      </c>
      <c r="I522" s="19">
        <v>45701</v>
      </c>
      <c r="J522" s="19">
        <v>19838</v>
      </c>
      <c r="K522" s="19">
        <v>75826</v>
      </c>
      <c r="L522" s="19">
        <v>312210</v>
      </c>
      <c r="M522" s="5">
        <f t="shared" si="38"/>
        <v>927192</v>
      </c>
      <c r="N522" s="35">
        <v>455571</v>
      </c>
      <c r="O522" s="35">
        <v>323757</v>
      </c>
      <c r="P522" s="35">
        <v>248011</v>
      </c>
      <c r="Q522" s="5">
        <f t="shared" si="39"/>
        <v>1027339</v>
      </c>
      <c r="R522" s="5">
        <f t="shared" si="40"/>
        <v>271637</v>
      </c>
      <c r="S522" s="34">
        <f t="shared" si="37"/>
        <v>0</v>
      </c>
    </row>
    <row r="523" spans="1:19" x14ac:dyDescent="0.5">
      <c r="A523" s="23">
        <v>512</v>
      </c>
      <c r="B523" s="26" t="s">
        <v>591</v>
      </c>
      <c r="C523" s="26" t="s">
        <v>588</v>
      </c>
      <c r="D523" s="20">
        <v>1519307</v>
      </c>
      <c r="E523" s="20">
        <v>48666</v>
      </c>
      <c r="F523" s="21">
        <v>3.2031709193731093</v>
      </c>
      <c r="G523" s="19">
        <v>209724</v>
      </c>
      <c r="H523" s="19">
        <v>577902</v>
      </c>
      <c r="I523" s="19">
        <v>22835</v>
      </c>
      <c r="J523" s="19">
        <v>109935</v>
      </c>
      <c r="K523" s="19">
        <v>10939</v>
      </c>
      <c r="L523" s="19">
        <v>10828</v>
      </c>
      <c r="M523" s="5">
        <f t="shared" si="38"/>
        <v>732439</v>
      </c>
      <c r="N523" s="35">
        <v>536732</v>
      </c>
      <c r="O523" s="35">
        <v>245535</v>
      </c>
      <c r="P523" s="35">
        <v>4601</v>
      </c>
      <c r="Q523" s="5">
        <f t="shared" si="39"/>
        <v>786868</v>
      </c>
      <c r="R523" s="5">
        <f t="shared" si="40"/>
        <v>155295</v>
      </c>
      <c r="S523" s="34">
        <f t="shared" si="37"/>
        <v>0</v>
      </c>
    </row>
    <row r="524" spans="1:19" x14ac:dyDescent="0.5">
      <c r="A524" s="23">
        <v>513</v>
      </c>
      <c r="B524" s="26" t="s">
        <v>590</v>
      </c>
      <c r="C524" s="26" t="s">
        <v>588</v>
      </c>
      <c r="D524" s="20">
        <v>1820504</v>
      </c>
      <c r="E524" s="20">
        <v>33605</v>
      </c>
      <c r="F524" s="21">
        <v>1.845917394303995</v>
      </c>
      <c r="G524" s="19">
        <v>305070</v>
      </c>
      <c r="H524" s="19">
        <v>602469</v>
      </c>
      <c r="I524" s="19">
        <v>32237</v>
      </c>
      <c r="J524" s="19">
        <v>123295</v>
      </c>
      <c r="K524" s="19">
        <v>108967</v>
      </c>
      <c r="L524" s="19">
        <v>48323</v>
      </c>
      <c r="M524" s="5">
        <f t="shared" si="38"/>
        <v>915291</v>
      </c>
      <c r="N524" s="35">
        <v>596400</v>
      </c>
      <c r="O524" s="35">
        <v>272926</v>
      </c>
      <c r="P524" s="35">
        <v>35887</v>
      </c>
      <c r="Q524" s="5">
        <f t="shared" si="39"/>
        <v>905213</v>
      </c>
      <c r="R524" s="5">
        <f t="shared" si="40"/>
        <v>315148</v>
      </c>
      <c r="S524" s="34">
        <f t="shared" si="37"/>
        <v>0</v>
      </c>
    </row>
    <row r="525" spans="1:19" x14ac:dyDescent="0.5">
      <c r="A525" s="23">
        <v>514</v>
      </c>
      <c r="B525" s="26" t="s">
        <v>589</v>
      </c>
      <c r="C525" s="26" t="s">
        <v>588</v>
      </c>
      <c r="D525" s="20">
        <v>2149546</v>
      </c>
      <c r="E525" s="20">
        <v>41130</v>
      </c>
      <c r="F525" s="21">
        <v>1.9134273004625162</v>
      </c>
      <c r="G525" s="19">
        <v>146764</v>
      </c>
      <c r="H525" s="19">
        <v>742508</v>
      </c>
      <c r="I525" s="19">
        <v>44846</v>
      </c>
      <c r="J525" s="19">
        <v>50544</v>
      </c>
      <c r="K525" s="19">
        <v>189939</v>
      </c>
      <c r="L525" s="19">
        <v>74419</v>
      </c>
      <c r="M525" s="5">
        <f t="shared" si="38"/>
        <v>1102256</v>
      </c>
      <c r="N525" s="35">
        <v>687889</v>
      </c>
      <c r="O525" s="35">
        <v>320136</v>
      </c>
      <c r="P525" s="35">
        <v>39265</v>
      </c>
      <c r="Q525" s="5">
        <f t="shared" si="39"/>
        <v>1047290</v>
      </c>
      <c r="R525" s="5">
        <f t="shared" si="40"/>
        <v>201730</v>
      </c>
      <c r="S525" s="34">
        <f t="shared" si="37"/>
        <v>0</v>
      </c>
    </row>
    <row r="526" spans="1:19" x14ac:dyDescent="0.5">
      <c r="A526" s="23">
        <v>515</v>
      </c>
      <c r="B526" s="26" t="s">
        <v>587</v>
      </c>
      <c r="C526" s="26" t="s">
        <v>588</v>
      </c>
      <c r="D526" s="20">
        <v>1078286</v>
      </c>
      <c r="E526" s="20">
        <v>35224</v>
      </c>
      <c r="F526" s="21">
        <v>3.2666658010954421</v>
      </c>
      <c r="G526" s="19">
        <v>149075</v>
      </c>
      <c r="H526" s="19">
        <v>386640</v>
      </c>
      <c r="I526" s="19">
        <v>45220</v>
      </c>
      <c r="J526" s="19">
        <v>135241</v>
      </c>
      <c r="K526" s="19">
        <v>19358</v>
      </c>
      <c r="L526" s="19">
        <v>6033</v>
      </c>
      <c r="M526" s="5">
        <f t="shared" si="38"/>
        <v>592492</v>
      </c>
      <c r="N526" s="35">
        <v>297185</v>
      </c>
      <c r="O526" s="35">
        <v>184852</v>
      </c>
      <c r="P526" s="35">
        <v>3757</v>
      </c>
      <c r="Q526" s="5">
        <f t="shared" si="39"/>
        <v>485794</v>
      </c>
      <c r="R526" s="5">
        <f t="shared" si="40"/>
        <v>255773</v>
      </c>
      <c r="S526" s="34">
        <f t="shared" si="37"/>
        <v>0</v>
      </c>
    </row>
    <row r="527" spans="1:19" x14ac:dyDescent="0.5">
      <c r="A527" s="23">
        <v>516</v>
      </c>
      <c r="B527" s="26" t="s">
        <v>593</v>
      </c>
      <c r="C527" s="26" t="s">
        <v>588</v>
      </c>
      <c r="D527" s="20">
        <v>1200845</v>
      </c>
      <c r="E527" s="20">
        <v>79361</v>
      </c>
      <c r="F527" s="21">
        <v>6.6087629960569441</v>
      </c>
      <c r="G527" s="19">
        <v>110941</v>
      </c>
      <c r="H527" s="19">
        <v>456655</v>
      </c>
      <c r="I527" s="19">
        <v>35473</v>
      </c>
      <c r="J527" s="19">
        <v>86212</v>
      </c>
      <c r="K527" s="19">
        <v>12459</v>
      </c>
      <c r="L527" s="19">
        <v>8037</v>
      </c>
      <c r="M527" s="5">
        <f t="shared" si="38"/>
        <v>598836</v>
      </c>
      <c r="N527" s="35">
        <v>408607</v>
      </c>
      <c r="O527" s="35">
        <v>169648</v>
      </c>
      <c r="P527" s="35">
        <v>23754</v>
      </c>
      <c r="Q527" s="5">
        <f t="shared" si="39"/>
        <v>602009</v>
      </c>
      <c r="R527" s="5">
        <f t="shared" si="40"/>
        <v>107768</v>
      </c>
      <c r="S527" s="34">
        <f t="shared" si="37"/>
        <v>0</v>
      </c>
    </row>
    <row r="528" spans="1:19" x14ac:dyDescent="0.5">
      <c r="A528" s="23">
        <v>517</v>
      </c>
      <c r="B528" s="26" t="s">
        <v>594</v>
      </c>
      <c r="C528" s="26" t="s">
        <v>588</v>
      </c>
      <c r="D528" s="20">
        <v>1182973</v>
      </c>
      <c r="E528" s="20">
        <v>59204</v>
      </c>
      <c r="F528" s="21">
        <v>5.0046788895435483</v>
      </c>
      <c r="G528" s="19">
        <v>70839</v>
      </c>
      <c r="H528" s="19">
        <v>431687</v>
      </c>
      <c r="I528" s="19">
        <v>20726</v>
      </c>
      <c r="J528" s="19">
        <v>96730</v>
      </c>
      <c r="K528" s="19">
        <v>13185</v>
      </c>
      <c r="L528" s="19">
        <v>65620</v>
      </c>
      <c r="M528" s="5">
        <f t="shared" si="38"/>
        <v>627948</v>
      </c>
      <c r="N528" s="35">
        <v>378698</v>
      </c>
      <c r="O528" s="35">
        <v>159935</v>
      </c>
      <c r="P528" s="35">
        <v>16392</v>
      </c>
      <c r="Q528" s="5">
        <f t="shared" si="39"/>
        <v>555025</v>
      </c>
      <c r="R528" s="5">
        <f t="shared" si="40"/>
        <v>143762</v>
      </c>
      <c r="S528" s="34">
        <f t="shared" si="37"/>
        <v>0</v>
      </c>
    </row>
    <row r="529" spans="1:19" x14ac:dyDescent="0.5">
      <c r="A529" s="23">
        <v>518</v>
      </c>
      <c r="B529" s="26" t="s">
        <v>592</v>
      </c>
      <c r="C529" s="26" t="s">
        <v>588</v>
      </c>
      <c r="D529" s="20">
        <v>2032777</v>
      </c>
      <c r="E529" s="20">
        <v>48849</v>
      </c>
      <c r="F529" s="21">
        <v>2.4030673310451665</v>
      </c>
      <c r="G529" s="19">
        <v>440138</v>
      </c>
      <c r="H529" s="19">
        <v>648820</v>
      </c>
      <c r="I529" s="19">
        <v>30197</v>
      </c>
      <c r="J529" s="19">
        <v>168408</v>
      </c>
      <c r="K529" s="19">
        <v>56119</v>
      </c>
      <c r="L529" s="19">
        <v>64152</v>
      </c>
      <c r="M529" s="5">
        <f t="shared" si="38"/>
        <v>967696</v>
      </c>
      <c r="N529" s="35">
        <v>631484</v>
      </c>
      <c r="O529" s="35">
        <v>419538</v>
      </c>
      <c r="P529" s="35">
        <v>14059</v>
      </c>
      <c r="Q529" s="5">
        <f t="shared" si="39"/>
        <v>1065081</v>
      </c>
      <c r="R529" s="5">
        <f t="shared" si="40"/>
        <v>342753</v>
      </c>
      <c r="S529" s="34">
        <f t="shared" si="37"/>
        <v>0</v>
      </c>
    </row>
    <row r="530" spans="1:19" x14ac:dyDescent="0.5">
      <c r="A530" s="23">
        <v>519</v>
      </c>
      <c r="B530" s="26" t="s">
        <v>596</v>
      </c>
      <c r="C530" s="26" t="s">
        <v>51</v>
      </c>
      <c r="D530" s="20">
        <v>1665168</v>
      </c>
      <c r="E530" s="20">
        <v>34773</v>
      </c>
      <c r="F530" s="21">
        <v>2.0882577613790319</v>
      </c>
      <c r="G530" s="19">
        <v>80191</v>
      </c>
      <c r="H530" s="19">
        <v>475679</v>
      </c>
      <c r="I530" s="19">
        <v>44577</v>
      </c>
      <c r="J530" s="19">
        <v>130051</v>
      </c>
      <c r="K530" s="19">
        <v>29702</v>
      </c>
      <c r="L530" s="19">
        <v>176766</v>
      </c>
      <c r="M530" s="5">
        <f t="shared" si="38"/>
        <v>856775</v>
      </c>
      <c r="N530" s="35">
        <v>411962</v>
      </c>
      <c r="O530" s="35">
        <v>210759</v>
      </c>
      <c r="P530" s="35">
        <v>185672</v>
      </c>
      <c r="Q530" s="5">
        <f t="shared" si="39"/>
        <v>808393</v>
      </c>
      <c r="R530" s="5">
        <f t="shared" si="40"/>
        <v>128573</v>
      </c>
      <c r="S530" s="34">
        <f t="shared" si="37"/>
        <v>0</v>
      </c>
    </row>
    <row r="531" spans="1:19" x14ac:dyDescent="0.5">
      <c r="A531" s="23">
        <v>520</v>
      </c>
      <c r="B531" s="26" t="s">
        <v>595</v>
      </c>
      <c r="C531" s="26" t="s">
        <v>51</v>
      </c>
      <c r="D531" s="20">
        <v>1817405</v>
      </c>
      <c r="E531" s="20">
        <v>71542</v>
      </c>
      <c r="F531" s="21">
        <v>3.9364918661498125</v>
      </c>
      <c r="G531" s="19">
        <v>244889</v>
      </c>
      <c r="H531" s="19">
        <v>561721</v>
      </c>
      <c r="I531" s="19">
        <v>44035</v>
      </c>
      <c r="J531" s="19">
        <v>129876</v>
      </c>
      <c r="K531" s="19">
        <v>58345</v>
      </c>
      <c r="L531" s="19">
        <v>39855</v>
      </c>
      <c r="M531" s="5">
        <f t="shared" si="38"/>
        <v>833832</v>
      </c>
      <c r="N531" s="35">
        <v>533264</v>
      </c>
      <c r="O531" s="35">
        <v>433017</v>
      </c>
      <c r="P531" s="35">
        <v>17292</v>
      </c>
      <c r="Q531" s="5">
        <f t="shared" si="39"/>
        <v>983573</v>
      </c>
      <c r="R531" s="5">
        <f t="shared" si="40"/>
        <v>95148</v>
      </c>
      <c r="S531" s="34">
        <f t="shared" si="37"/>
        <v>0</v>
      </c>
    </row>
    <row r="532" spans="1:19" x14ac:dyDescent="0.5">
      <c r="A532" s="23">
        <v>521</v>
      </c>
      <c r="B532" s="26" t="s">
        <v>604</v>
      </c>
      <c r="C532" s="26" t="s">
        <v>51</v>
      </c>
      <c r="D532" s="20">
        <v>1067655</v>
      </c>
      <c r="E532" s="20">
        <v>22471</v>
      </c>
      <c r="F532" s="21">
        <v>2.1047061082465777</v>
      </c>
      <c r="G532" s="19">
        <v>84166</v>
      </c>
      <c r="H532" s="19">
        <v>361871</v>
      </c>
      <c r="I532" s="19">
        <v>42502</v>
      </c>
      <c r="J532" s="19">
        <v>73407</v>
      </c>
      <c r="K532" s="19">
        <v>7091</v>
      </c>
      <c r="L532" s="19">
        <v>47323</v>
      </c>
      <c r="M532" s="5">
        <f t="shared" si="38"/>
        <v>532194</v>
      </c>
      <c r="N532" s="35">
        <v>336206</v>
      </c>
      <c r="O532" s="35">
        <v>155199</v>
      </c>
      <c r="P532" s="35">
        <v>44056</v>
      </c>
      <c r="Q532" s="5">
        <f t="shared" si="39"/>
        <v>535461</v>
      </c>
      <c r="R532" s="5">
        <f t="shared" si="40"/>
        <v>80899</v>
      </c>
      <c r="S532" s="34">
        <f t="shared" si="37"/>
        <v>0</v>
      </c>
    </row>
    <row r="533" spans="1:19" x14ac:dyDescent="0.5">
      <c r="A533" s="23">
        <v>522</v>
      </c>
      <c r="B533" s="26" t="s">
        <v>601</v>
      </c>
      <c r="C533" s="26" t="s">
        <v>51</v>
      </c>
      <c r="D533" s="20">
        <v>1153291</v>
      </c>
      <c r="E533" s="20">
        <v>69020</v>
      </c>
      <c r="F533" s="21">
        <v>5.9846127300048302</v>
      </c>
      <c r="G533" s="19">
        <v>50048</v>
      </c>
      <c r="H533" s="19">
        <v>329266</v>
      </c>
      <c r="I533" s="19">
        <v>33856</v>
      </c>
      <c r="J533" s="19">
        <v>72631</v>
      </c>
      <c r="K533" s="19">
        <v>4491</v>
      </c>
      <c r="L533" s="19">
        <v>132294</v>
      </c>
      <c r="M533" s="5">
        <f t="shared" si="38"/>
        <v>572538</v>
      </c>
      <c r="N533" s="35">
        <v>319307</v>
      </c>
      <c r="O533" s="35">
        <v>84712</v>
      </c>
      <c r="P533" s="35">
        <v>176734</v>
      </c>
      <c r="Q533" s="5">
        <f t="shared" si="39"/>
        <v>580753</v>
      </c>
      <c r="R533" s="5">
        <f t="shared" si="40"/>
        <v>41833</v>
      </c>
      <c r="S533" s="34">
        <f t="shared" si="37"/>
        <v>0</v>
      </c>
    </row>
    <row r="534" spans="1:19" x14ac:dyDescent="0.5">
      <c r="A534" s="23">
        <v>523</v>
      </c>
      <c r="B534" s="26" t="s">
        <v>600</v>
      </c>
      <c r="C534" s="26" t="s">
        <v>51</v>
      </c>
      <c r="D534" s="20">
        <v>1271142</v>
      </c>
      <c r="E534" s="20">
        <v>20364</v>
      </c>
      <c r="F534" s="21">
        <v>1.6020240067592764</v>
      </c>
      <c r="G534" s="19">
        <v>128013</v>
      </c>
      <c r="H534" s="19">
        <v>374092</v>
      </c>
      <c r="I534" s="19">
        <v>33208</v>
      </c>
      <c r="J534" s="19">
        <v>129070</v>
      </c>
      <c r="K534" s="19">
        <v>26067</v>
      </c>
      <c r="L534" s="19">
        <v>78223</v>
      </c>
      <c r="M534" s="5">
        <f t="shared" si="38"/>
        <v>640660</v>
      </c>
      <c r="N534" s="35">
        <v>343867</v>
      </c>
      <c r="O534" s="35">
        <v>176048</v>
      </c>
      <c r="P534" s="35">
        <v>110567</v>
      </c>
      <c r="Q534" s="5">
        <f t="shared" si="39"/>
        <v>630482</v>
      </c>
      <c r="R534" s="5">
        <f t="shared" si="40"/>
        <v>138191</v>
      </c>
      <c r="S534" s="34">
        <f t="shared" si="37"/>
        <v>0</v>
      </c>
    </row>
    <row r="535" spans="1:19" x14ac:dyDescent="0.5">
      <c r="A535" s="23">
        <v>524</v>
      </c>
      <c r="B535" s="26" t="s">
        <v>598</v>
      </c>
      <c r="C535" s="26" t="s">
        <v>51</v>
      </c>
      <c r="D535" s="20">
        <v>992457</v>
      </c>
      <c r="E535" s="20">
        <v>47382</v>
      </c>
      <c r="F535" s="21">
        <v>4.7742118802124427</v>
      </c>
      <c r="G535" s="19">
        <v>96765</v>
      </c>
      <c r="H535" s="19">
        <v>294836</v>
      </c>
      <c r="I535" s="19">
        <v>32185</v>
      </c>
      <c r="J535" s="19">
        <v>110963</v>
      </c>
      <c r="K535" s="19">
        <v>42120</v>
      </c>
      <c r="L535" s="19">
        <v>4725</v>
      </c>
      <c r="M535" s="5">
        <f t="shared" si="38"/>
        <v>484829</v>
      </c>
      <c r="N535" s="35">
        <v>291465</v>
      </c>
      <c r="O535" s="35">
        <v>206541</v>
      </c>
      <c r="P535" s="35">
        <v>9622</v>
      </c>
      <c r="Q535" s="5">
        <f t="shared" si="39"/>
        <v>507628</v>
      </c>
      <c r="R535" s="5">
        <f t="shared" si="40"/>
        <v>73966</v>
      </c>
      <c r="S535" s="34">
        <f t="shared" si="37"/>
        <v>0</v>
      </c>
    </row>
    <row r="536" spans="1:19" x14ac:dyDescent="0.5">
      <c r="A536" s="23">
        <v>525</v>
      </c>
      <c r="B536" s="26" t="s">
        <v>603</v>
      </c>
      <c r="C536" s="26" t="s">
        <v>51</v>
      </c>
      <c r="D536" s="20">
        <v>1138569</v>
      </c>
      <c r="E536" s="20">
        <v>35471</v>
      </c>
      <c r="F536" s="21">
        <v>3.1154018772687473</v>
      </c>
      <c r="G536" s="19">
        <v>67895</v>
      </c>
      <c r="H536" s="19">
        <v>327543</v>
      </c>
      <c r="I536" s="19">
        <v>34076</v>
      </c>
      <c r="J536" s="19">
        <v>69149</v>
      </c>
      <c r="K536" s="19">
        <v>7299</v>
      </c>
      <c r="L536" s="19">
        <v>117311</v>
      </c>
      <c r="M536" s="5">
        <f t="shared" si="38"/>
        <v>555378</v>
      </c>
      <c r="N536" s="35">
        <v>315506</v>
      </c>
      <c r="O536" s="35">
        <v>139983</v>
      </c>
      <c r="P536" s="35">
        <v>127702</v>
      </c>
      <c r="Q536" s="5">
        <f t="shared" si="39"/>
        <v>583191</v>
      </c>
      <c r="R536" s="5">
        <f t="shared" si="40"/>
        <v>40082</v>
      </c>
      <c r="S536" s="34">
        <f t="shared" si="37"/>
        <v>0</v>
      </c>
    </row>
    <row r="537" spans="1:19" x14ac:dyDescent="0.5">
      <c r="A537" s="23">
        <v>526</v>
      </c>
      <c r="B537" s="26" t="s">
        <v>597</v>
      </c>
      <c r="C537" s="26" t="s">
        <v>51</v>
      </c>
      <c r="D537" s="20">
        <v>1126511</v>
      </c>
      <c r="E537" s="20">
        <v>17388</v>
      </c>
      <c r="F537" s="21">
        <v>1.5435268719080417</v>
      </c>
      <c r="G537" s="19">
        <v>28646</v>
      </c>
      <c r="H537" s="19">
        <v>417450</v>
      </c>
      <c r="I537" s="19">
        <v>28279</v>
      </c>
      <c r="J537" s="19">
        <v>91898</v>
      </c>
      <c r="K537" s="19">
        <v>6966</v>
      </c>
      <c r="L537" s="19">
        <v>15696</v>
      </c>
      <c r="M537" s="5">
        <f t="shared" si="38"/>
        <v>560289</v>
      </c>
      <c r="N537" s="35">
        <v>381480</v>
      </c>
      <c r="O537" s="35">
        <v>177315</v>
      </c>
      <c r="P537" s="35">
        <v>7427</v>
      </c>
      <c r="Q537" s="5">
        <f t="shared" si="39"/>
        <v>566222</v>
      </c>
      <c r="R537" s="5">
        <f t="shared" si="40"/>
        <v>22713</v>
      </c>
      <c r="S537" s="34">
        <f t="shared" si="37"/>
        <v>0</v>
      </c>
    </row>
    <row r="538" spans="1:19" x14ac:dyDescent="0.5">
      <c r="A538" s="23">
        <v>527</v>
      </c>
      <c r="B538" s="26" t="s">
        <v>599</v>
      </c>
      <c r="C538" s="26" t="s">
        <v>51</v>
      </c>
      <c r="D538" s="20">
        <v>904516</v>
      </c>
      <c r="E538" s="20">
        <v>33742</v>
      </c>
      <c r="F538" s="21">
        <v>3.7303928288720152</v>
      </c>
      <c r="G538" s="19">
        <v>60295</v>
      </c>
      <c r="H538" s="19">
        <v>318916</v>
      </c>
      <c r="I538" s="19">
        <v>28977</v>
      </c>
      <c r="J538" s="19">
        <v>79394</v>
      </c>
      <c r="K538" s="19">
        <v>10015</v>
      </c>
      <c r="L538" s="19">
        <v>20877</v>
      </c>
      <c r="M538" s="5">
        <f t="shared" si="38"/>
        <v>458179</v>
      </c>
      <c r="N538" s="35">
        <v>304723</v>
      </c>
      <c r="O538" s="35">
        <v>131810</v>
      </c>
      <c r="P538" s="35">
        <v>9804</v>
      </c>
      <c r="Q538" s="5">
        <f t="shared" si="39"/>
        <v>446337</v>
      </c>
      <c r="R538" s="5">
        <f t="shared" si="40"/>
        <v>72137</v>
      </c>
      <c r="S538" s="34">
        <f t="shared" si="37"/>
        <v>0</v>
      </c>
    </row>
    <row r="539" spans="1:19" x14ac:dyDescent="0.5">
      <c r="A539" s="23">
        <v>528</v>
      </c>
      <c r="B539" s="26" t="s">
        <v>602</v>
      </c>
      <c r="C539" s="26" t="s">
        <v>51</v>
      </c>
      <c r="D539" s="20">
        <v>1390295</v>
      </c>
      <c r="E539" s="20">
        <v>61165</v>
      </c>
      <c r="F539" s="21">
        <v>4.3994260210962421</v>
      </c>
      <c r="G539" s="19">
        <v>78851</v>
      </c>
      <c r="H539" s="19">
        <v>406067</v>
      </c>
      <c r="I539" s="19">
        <v>34552</v>
      </c>
      <c r="J539" s="19">
        <v>106819</v>
      </c>
      <c r="K539" s="19">
        <v>23044</v>
      </c>
      <c r="L539" s="19">
        <v>141911</v>
      </c>
      <c r="M539" s="5">
        <f t="shared" si="38"/>
        <v>712393</v>
      </c>
      <c r="N539" s="35">
        <v>297339</v>
      </c>
      <c r="O539" s="35">
        <v>208754</v>
      </c>
      <c r="P539" s="35">
        <v>171809</v>
      </c>
      <c r="Q539" s="5">
        <f t="shared" si="39"/>
        <v>677902</v>
      </c>
      <c r="R539" s="5">
        <f t="shared" si="40"/>
        <v>113342</v>
      </c>
      <c r="S539" s="34">
        <f t="shared" si="37"/>
        <v>0</v>
      </c>
    </row>
    <row r="540" spans="1:19" x14ac:dyDescent="0.5">
      <c r="A540" s="23">
        <v>529</v>
      </c>
      <c r="B540" s="26" t="s">
        <v>608</v>
      </c>
      <c r="C540" s="26" t="s">
        <v>54</v>
      </c>
      <c r="D540" s="20">
        <v>1052645</v>
      </c>
      <c r="E540" s="20">
        <v>4412</v>
      </c>
      <c r="F540" s="21">
        <v>0.41913465603313554</v>
      </c>
      <c r="G540" s="19">
        <v>30573</v>
      </c>
      <c r="H540" s="19">
        <v>303885</v>
      </c>
      <c r="I540" s="19">
        <v>38577</v>
      </c>
      <c r="J540" s="19">
        <v>85895</v>
      </c>
      <c r="K540" s="19">
        <v>7141</v>
      </c>
      <c r="L540" s="19">
        <v>103346</v>
      </c>
      <c r="M540" s="5">
        <f t="shared" si="38"/>
        <v>538844</v>
      </c>
      <c r="N540" s="35">
        <v>289396</v>
      </c>
      <c r="O540" s="35">
        <v>113906</v>
      </c>
      <c r="P540" s="35">
        <v>110499</v>
      </c>
      <c r="Q540" s="5">
        <f t="shared" si="39"/>
        <v>513801</v>
      </c>
      <c r="R540" s="5">
        <f t="shared" si="40"/>
        <v>55616</v>
      </c>
      <c r="S540" s="34">
        <f t="shared" si="37"/>
        <v>0</v>
      </c>
    </row>
    <row r="541" spans="1:19" x14ac:dyDescent="0.5">
      <c r="A541" s="23">
        <v>530</v>
      </c>
      <c r="B541" s="26" t="s">
        <v>609</v>
      </c>
      <c r="C541" s="26" t="s">
        <v>54</v>
      </c>
      <c r="D541" s="20">
        <v>1225712</v>
      </c>
      <c r="E541" s="20">
        <v>3636</v>
      </c>
      <c r="F541" s="21">
        <v>0.29664390982547284</v>
      </c>
      <c r="G541" s="19">
        <v>37349</v>
      </c>
      <c r="H541" s="19">
        <v>373680</v>
      </c>
      <c r="I541" s="19">
        <v>40679</v>
      </c>
      <c r="J541" s="19">
        <v>86033</v>
      </c>
      <c r="K541" s="19">
        <v>5125</v>
      </c>
      <c r="L541" s="19">
        <v>122719</v>
      </c>
      <c r="M541" s="5">
        <f t="shared" si="38"/>
        <v>628236</v>
      </c>
      <c r="N541" s="35">
        <v>322947</v>
      </c>
      <c r="O541" s="35">
        <v>120303</v>
      </c>
      <c r="P541" s="35">
        <v>154226</v>
      </c>
      <c r="Q541" s="5">
        <f t="shared" si="39"/>
        <v>597476</v>
      </c>
      <c r="R541" s="5">
        <f t="shared" si="40"/>
        <v>68109</v>
      </c>
      <c r="S541" s="34">
        <f t="shared" si="37"/>
        <v>0</v>
      </c>
    </row>
    <row r="542" spans="1:19" x14ac:dyDescent="0.5">
      <c r="A542" s="23">
        <v>531</v>
      </c>
      <c r="B542" s="26" t="s">
        <v>610</v>
      </c>
      <c r="C542" s="26" t="s">
        <v>54</v>
      </c>
      <c r="D542" s="20">
        <v>1379836</v>
      </c>
      <c r="E542" s="20">
        <v>6227</v>
      </c>
      <c r="F542" s="21">
        <v>0.4512855150901991</v>
      </c>
      <c r="G542" s="19">
        <v>63197</v>
      </c>
      <c r="H542" s="19">
        <v>395742</v>
      </c>
      <c r="I542" s="19">
        <v>43516</v>
      </c>
      <c r="J542" s="19">
        <v>106165</v>
      </c>
      <c r="K542" s="19">
        <v>6850</v>
      </c>
      <c r="L542" s="19">
        <v>135984</v>
      </c>
      <c r="M542" s="5">
        <f t="shared" si="38"/>
        <v>688257</v>
      </c>
      <c r="N542" s="35">
        <v>107299</v>
      </c>
      <c r="O542" s="35">
        <v>130834</v>
      </c>
      <c r="P542" s="35">
        <v>453446</v>
      </c>
      <c r="Q542" s="5">
        <f t="shared" si="39"/>
        <v>691579</v>
      </c>
      <c r="R542" s="5">
        <f t="shared" si="40"/>
        <v>59875</v>
      </c>
      <c r="S542" s="34">
        <f t="shared" si="37"/>
        <v>0</v>
      </c>
    </row>
    <row r="543" spans="1:19" x14ac:dyDescent="0.5">
      <c r="A543" s="23">
        <v>532</v>
      </c>
      <c r="B543" s="26" t="s">
        <v>613</v>
      </c>
      <c r="C543" s="26" t="s">
        <v>54</v>
      </c>
      <c r="D543" s="20">
        <v>903899</v>
      </c>
      <c r="E543" s="20">
        <v>0</v>
      </c>
      <c r="F543" s="21">
        <v>0</v>
      </c>
      <c r="G543" s="19">
        <v>41340</v>
      </c>
      <c r="H543" s="19">
        <v>278411</v>
      </c>
      <c r="I543" s="19">
        <v>29874</v>
      </c>
      <c r="J543" s="19">
        <v>73721</v>
      </c>
      <c r="K543" s="19">
        <v>12332</v>
      </c>
      <c r="L543" s="19">
        <v>66241</v>
      </c>
      <c r="M543" s="5">
        <f t="shared" si="38"/>
        <v>460579</v>
      </c>
      <c r="N543" s="35">
        <v>252873</v>
      </c>
      <c r="O543" s="35">
        <v>121703</v>
      </c>
      <c r="P543" s="35">
        <v>68744</v>
      </c>
      <c r="Q543" s="5">
        <f t="shared" si="39"/>
        <v>443320</v>
      </c>
      <c r="R543" s="5">
        <f t="shared" si="40"/>
        <v>58599</v>
      </c>
      <c r="S543" s="34">
        <f t="shared" si="37"/>
        <v>0</v>
      </c>
    </row>
    <row r="544" spans="1:19" x14ac:dyDescent="0.5">
      <c r="A544" s="23">
        <v>533</v>
      </c>
      <c r="B544" s="26" t="s">
        <v>606</v>
      </c>
      <c r="C544" s="26" t="s">
        <v>54</v>
      </c>
      <c r="D544" s="20">
        <v>1338278</v>
      </c>
      <c r="E544" s="20">
        <v>35267</v>
      </c>
      <c r="F544" s="21">
        <v>2.6352521673374292</v>
      </c>
      <c r="G544" s="19">
        <v>120932</v>
      </c>
      <c r="H544" s="19">
        <v>379314</v>
      </c>
      <c r="I544" s="19">
        <v>45524</v>
      </c>
      <c r="J544" s="19">
        <v>107634</v>
      </c>
      <c r="K544" s="19">
        <v>15076</v>
      </c>
      <c r="L544" s="19">
        <v>120636</v>
      </c>
      <c r="M544" s="5">
        <f t="shared" si="38"/>
        <v>668184</v>
      </c>
      <c r="N544" s="35">
        <v>326303</v>
      </c>
      <c r="O544" s="35">
        <v>188182</v>
      </c>
      <c r="P544" s="35">
        <v>155609</v>
      </c>
      <c r="Q544" s="5">
        <f t="shared" si="39"/>
        <v>670094</v>
      </c>
      <c r="R544" s="5">
        <f t="shared" si="40"/>
        <v>119022</v>
      </c>
      <c r="S544" s="34">
        <f t="shared" si="37"/>
        <v>0</v>
      </c>
    </row>
    <row r="545" spans="1:19" x14ac:dyDescent="0.5">
      <c r="A545" s="23">
        <v>534</v>
      </c>
      <c r="B545" s="26" t="s">
        <v>611</v>
      </c>
      <c r="C545" s="26" t="s">
        <v>54</v>
      </c>
      <c r="D545" s="20">
        <v>881324</v>
      </c>
      <c r="E545" s="20">
        <v>0</v>
      </c>
      <c r="F545" s="21">
        <v>0</v>
      </c>
      <c r="G545" s="19">
        <v>33626</v>
      </c>
      <c r="H545" s="19">
        <v>277946</v>
      </c>
      <c r="I545" s="19">
        <v>36543</v>
      </c>
      <c r="J545" s="19">
        <v>62542</v>
      </c>
      <c r="K545" s="19">
        <v>5011</v>
      </c>
      <c r="L545" s="19">
        <v>72607</v>
      </c>
      <c r="M545" s="5">
        <f t="shared" si="38"/>
        <v>454649</v>
      </c>
      <c r="N545" s="35">
        <v>223752</v>
      </c>
      <c r="O545" s="35">
        <v>114112</v>
      </c>
      <c r="P545" s="35">
        <v>88811</v>
      </c>
      <c r="Q545" s="5">
        <f t="shared" si="39"/>
        <v>426675</v>
      </c>
      <c r="R545" s="5">
        <f t="shared" si="40"/>
        <v>61600</v>
      </c>
      <c r="S545" s="34">
        <f t="shared" si="37"/>
        <v>0</v>
      </c>
    </row>
    <row r="546" spans="1:19" x14ac:dyDescent="0.5">
      <c r="A546" s="23">
        <v>535</v>
      </c>
      <c r="B546" s="26" t="s">
        <v>607</v>
      </c>
      <c r="C546" s="26" t="s">
        <v>54</v>
      </c>
      <c r="D546" s="20">
        <v>1052523</v>
      </c>
      <c r="E546" s="20">
        <v>24076</v>
      </c>
      <c r="F546" s="21">
        <v>2.2874559510813541</v>
      </c>
      <c r="G546" s="19">
        <v>84955</v>
      </c>
      <c r="H546" s="19">
        <v>297174</v>
      </c>
      <c r="I546" s="19">
        <v>30985</v>
      </c>
      <c r="J546" s="19">
        <v>82062</v>
      </c>
      <c r="K546" s="19">
        <v>6017</v>
      </c>
      <c r="L546" s="19">
        <v>100567</v>
      </c>
      <c r="M546" s="5">
        <f t="shared" si="38"/>
        <v>516805</v>
      </c>
      <c r="N546" s="35">
        <v>290774</v>
      </c>
      <c r="O546" s="35">
        <v>153923</v>
      </c>
      <c r="P546" s="35">
        <v>91021</v>
      </c>
      <c r="Q546" s="5">
        <f t="shared" si="39"/>
        <v>535718</v>
      </c>
      <c r="R546" s="5">
        <f t="shared" si="40"/>
        <v>66042</v>
      </c>
      <c r="S546" s="34">
        <f t="shared" si="37"/>
        <v>0</v>
      </c>
    </row>
    <row r="547" spans="1:19" x14ac:dyDescent="0.5">
      <c r="A547" s="23">
        <v>536</v>
      </c>
      <c r="B547" s="26" t="s">
        <v>605</v>
      </c>
      <c r="C547" s="26" t="s">
        <v>54</v>
      </c>
      <c r="D547" s="20">
        <v>1652972</v>
      </c>
      <c r="E547" s="20">
        <v>2337</v>
      </c>
      <c r="F547" s="21">
        <v>0.14138170519524831</v>
      </c>
      <c r="G547" s="19">
        <v>83915</v>
      </c>
      <c r="H547" s="19">
        <v>468871</v>
      </c>
      <c r="I547" s="19">
        <v>66820</v>
      </c>
      <c r="J547" s="19">
        <v>113827</v>
      </c>
      <c r="K547" s="19">
        <v>32279</v>
      </c>
      <c r="L547" s="19">
        <v>164138</v>
      </c>
      <c r="M547" s="5">
        <f t="shared" si="38"/>
        <v>845935</v>
      </c>
      <c r="N547" s="35">
        <v>432176</v>
      </c>
      <c r="O547" s="35">
        <v>150372</v>
      </c>
      <c r="P547" s="35">
        <v>224489</v>
      </c>
      <c r="Q547" s="5">
        <f t="shared" si="39"/>
        <v>807037</v>
      </c>
      <c r="R547" s="5">
        <f t="shared" si="40"/>
        <v>122813</v>
      </c>
      <c r="S547" s="34">
        <f t="shared" si="37"/>
        <v>0</v>
      </c>
    </row>
    <row r="548" spans="1:19" x14ac:dyDescent="0.5">
      <c r="A548" s="23">
        <v>537</v>
      </c>
      <c r="B548" s="26" t="s">
        <v>612</v>
      </c>
      <c r="C548" s="26" t="s">
        <v>54</v>
      </c>
      <c r="D548" s="20">
        <v>947918</v>
      </c>
      <c r="E548" s="20">
        <v>26194</v>
      </c>
      <c r="F548" s="21">
        <v>2.7633191900565239</v>
      </c>
      <c r="G548" s="19">
        <v>21009</v>
      </c>
      <c r="H548" s="19">
        <v>266188</v>
      </c>
      <c r="I548" s="19">
        <v>30896</v>
      </c>
      <c r="J548" s="19">
        <v>70955</v>
      </c>
      <c r="K548" s="19">
        <v>5327</v>
      </c>
      <c r="L548" s="19">
        <v>113272</v>
      </c>
      <c r="M548" s="5">
        <f t="shared" si="38"/>
        <v>486638</v>
      </c>
      <c r="N548" s="35">
        <v>222673</v>
      </c>
      <c r="O548" s="35">
        <v>137197</v>
      </c>
      <c r="P548" s="35">
        <v>101410</v>
      </c>
      <c r="Q548" s="5">
        <f t="shared" si="39"/>
        <v>461280</v>
      </c>
      <c r="R548" s="5">
        <f t="shared" si="40"/>
        <v>46367</v>
      </c>
      <c r="S548" s="34">
        <f t="shared" si="37"/>
        <v>0</v>
      </c>
    </row>
    <row r="549" spans="1:19" x14ac:dyDescent="0.5">
      <c r="A549" s="23">
        <v>538</v>
      </c>
      <c r="B549" s="26" t="s">
        <v>614</v>
      </c>
      <c r="C549" s="26" t="s">
        <v>58</v>
      </c>
      <c r="D549" s="20">
        <v>1865348</v>
      </c>
      <c r="E549" s="20">
        <v>88515</v>
      </c>
      <c r="F549" s="21">
        <v>4.7452271640466019</v>
      </c>
      <c r="G549" s="19">
        <v>103848</v>
      </c>
      <c r="H549" s="19">
        <v>535077</v>
      </c>
      <c r="I549" s="19">
        <v>36742</v>
      </c>
      <c r="J549" s="19">
        <v>136371</v>
      </c>
      <c r="K549" s="19">
        <v>32604</v>
      </c>
      <c r="L549" s="19">
        <v>208164</v>
      </c>
      <c r="M549" s="5">
        <f t="shared" si="38"/>
        <v>948958</v>
      </c>
      <c r="N549" s="35">
        <v>552332</v>
      </c>
      <c r="O549" s="35">
        <v>287315</v>
      </c>
      <c r="P549" s="35">
        <v>76743</v>
      </c>
      <c r="Q549" s="5">
        <f t="shared" si="39"/>
        <v>916390</v>
      </c>
      <c r="R549" s="5">
        <f t="shared" si="40"/>
        <v>136416</v>
      </c>
      <c r="S549" s="34">
        <f t="shared" si="37"/>
        <v>0</v>
      </c>
    </row>
    <row r="550" spans="1:19" x14ac:dyDescent="0.5">
      <c r="A550" s="23">
        <v>539</v>
      </c>
      <c r="B550" s="26" t="s">
        <v>615</v>
      </c>
      <c r="C550" s="26" t="s">
        <v>58</v>
      </c>
      <c r="D550" s="20">
        <v>1315839</v>
      </c>
      <c r="E550" s="20">
        <v>32593</v>
      </c>
      <c r="F550" s="21">
        <v>2.4769747666697826</v>
      </c>
      <c r="G550" s="19">
        <v>82472</v>
      </c>
      <c r="H550" s="19">
        <v>379473</v>
      </c>
      <c r="I550" s="19">
        <v>36159</v>
      </c>
      <c r="J550" s="19">
        <v>88841</v>
      </c>
      <c r="K550" s="19">
        <v>17335</v>
      </c>
      <c r="L550" s="19">
        <v>149987</v>
      </c>
      <c r="M550" s="5">
        <f t="shared" si="38"/>
        <v>671795</v>
      </c>
      <c r="N550" s="35">
        <v>279489</v>
      </c>
      <c r="O550" s="35">
        <v>172136</v>
      </c>
      <c r="P550" s="35">
        <v>192419</v>
      </c>
      <c r="Q550" s="5">
        <f t="shared" si="39"/>
        <v>644044</v>
      </c>
      <c r="R550" s="5">
        <f t="shared" si="40"/>
        <v>110223</v>
      </c>
      <c r="S550" s="34">
        <f t="shared" si="37"/>
        <v>0</v>
      </c>
    </row>
    <row r="551" spans="1:19" x14ac:dyDescent="0.5">
      <c r="A551" s="23">
        <v>540</v>
      </c>
      <c r="B551" s="26" t="s">
        <v>618</v>
      </c>
      <c r="C551" s="26" t="s">
        <v>58</v>
      </c>
      <c r="D551" s="20">
        <v>1976173</v>
      </c>
      <c r="E551" s="20">
        <v>36650</v>
      </c>
      <c r="F551" s="21">
        <v>1.8545947141267491</v>
      </c>
      <c r="G551" s="19">
        <v>125649</v>
      </c>
      <c r="H551" s="19">
        <v>524608</v>
      </c>
      <c r="I551" s="19">
        <v>46314</v>
      </c>
      <c r="J551" s="19">
        <v>164709</v>
      </c>
      <c r="K551" s="19">
        <v>21756</v>
      </c>
      <c r="L551" s="19">
        <v>243308</v>
      </c>
      <c r="M551" s="5">
        <f t="shared" si="38"/>
        <v>1000695</v>
      </c>
      <c r="N551" s="35">
        <v>406092</v>
      </c>
      <c r="O551" s="35">
        <v>242726</v>
      </c>
      <c r="P551" s="35">
        <v>326660</v>
      </c>
      <c r="Q551" s="5">
        <f t="shared" si="39"/>
        <v>975478</v>
      </c>
      <c r="R551" s="5">
        <f t="shared" si="40"/>
        <v>150866</v>
      </c>
      <c r="S551" s="34">
        <f t="shared" si="37"/>
        <v>0</v>
      </c>
    </row>
    <row r="552" spans="1:19" x14ac:dyDescent="0.5">
      <c r="A552" s="23">
        <v>541</v>
      </c>
      <c r="B552" s="26" t="s">
        <v>620</v>
      </c>
      <c r="C552" s="26" t="s">
        <v>58</v>
      </c>
      <c r="D552" s="20">
        <v>1788120</v>
      </c>
      <c r="E552" s="20">
        <v>34417</v>
      </c>
      <c r="F552" s="21">
        <v>1.9247589647227257</v>
      </c>
      <c r="G552" s="19">
        <v>108855</v>
      </c>
      <c r="H552" s="19">
        <v>475424</v>
      </c>
      <c r="I552" s="19">
        <v>45516</v>
      </c>
      <c r="J552" s="19">
        <v>129935</v>
      </c>
      <c r="K552" s="19">
        <v>22332</v>
      </c>
      <c r="L552" s="19">
        <v>242169</v>
      </c>
      <c r="M552" s="5">
        <f t="shared" si="38"/>
        <v>915376</v>
      </c>
      <c r="N552" s="35">
        <v>367646</v>
      </c>
      <c r="O552" s="35">
        <v>213715</v>
      </c>
      <c r="P552" s="35">
        <v>291383</v>
      </c>
      <c r="Q552" s="5">
        <f t="shared" si="39"/>
        <v>872744</v>
      </c>
      <c r="R552" s="5">
        <f t="shared" si="40"/>
        <v>151487</v>
      </c>
      <c r="S552" s="34">
        <f t="shared" si="37"/>
        <v>0</v>
      </c>
    </row>
    <row r="553" spans="1:19" x14ac:dyDescent="0.5">
      <c r="A553" s="23">
        <v>542</v>
      </c>
      <c r="B553" s="26" t="s">
        <v>619</v>
      </c>
      <c r="C553" s="26" t="s">
        <v>58</v>
      </c>
      <c r="D553" s="20">
        <v>2265785</v>
      </c>
      <c r="E553" s="20">
        <v>39160</v>
      </c>
      <c r="F553" s="21">
        <v>1.728319324207725</v>
      </c>
      <c r="G553" s="19">
        <v>150167</v>
      </c>
      <c r="H553" s="19">
        <v>617007</v>
      </c>
      <c r="I553" s="19">
        <v>48134</v>
      </c>
      <c r="J553" s="19">
        <v>159868</v>
      </c>
      <c r="K553" s="19">
        <v>32260</v>
      </c>
      <c r="L553" s="19">
        <v>283638</v>
      </c>
      <c r="M553" s="5">
        <f t="shared" si="38"/>
        <v>1140907</v>
      </c>
      <c r="N553" s="35">
        <v>715287</v>
      </c>
      <c r="O553" s="35">
        <v>283676</v>
      </c>
      <c r="P553" s="35">
        <v>125915</v>
      </c>
      <c r="Q553" s="5">
        <f t="shared" si="39"/>
        <v>1124878</v>
      </c>
      <c r="R553" s="5">
        <f t="shared" si="40"/>
        <v>166196</v>
      </c>
      <c r="S553" s="34">
        <f t="shared" si="37"/>
        <v>0</v>
      </c>
    </row>
    <row r="554" spans="1:19" x14ac:dyDescent="0.5">
      <c r="A554" s="23">
        <v>543</v>
      </c>
      <c r="B554" s="26" t="s">
        <v>617</v>
      </c>
      <c r="C554" s="26" t="s">
        <v>58</v>
      </c>
      <c r="D554" s="20">
        <v>1834917</v>
      </c>
      <c r="E554" s="20">
        <v>61180</v>
      </c>
      <c r="F554" s="21">
        <v>3.3342107572168116</v>
      </c>
      <c r="G554" s="19">
        <v>144576</v>
      </c>
      <c r="H554" s="19">
        <v>443868</v>
      </c>
      <c r="I554" s="19">
        <v>45447</v>
      </c>
      <c r="J554" s="19">
        <v>112984</v>
      </c>
      <c r="K554" s="19">
        <v>50853</v>
      </c>
      <c r="L554" s="19">
        <v>271563</v>
      </c>
      <c r="M554" s="5">
        <f t="shared" si="38"/>
        <v>924715</v>
      </c>
      <c r="N554" s="35">
        <v>381523</v>
      </c>
      <c r="O554" s="35">
        <v>207342</v>
      </c>
      <c r="P554" s="35">
        <v>321337</v>
      </c>
      <c r="Q554" s="5">
        <f t="shared" si="39"/>
        <v>910202</v>
      </c>
      <c r="R554" s="5">
        <f t="shared" si="40"/>
        <v>159089</v>
      </c>
      <c r="S554" s="34">
        <f t="shared" si="37"/>
        <v>0</v>
      </c>
    </row>
    <row r="555" spans="1:19" x14ac:dyDescent="0.5">
      <c r="A555" s="23">
        <v>544</v>
      </c>
      <c r="B555" s="26" t="s">
        <v>616</v>
      </c>
      <c r="C555" s="26" t="s">
        <v>58</v>
      </c>
      <c r="D555" s="20">
        <v>2187059</v>
      </c>
      <c r="E555" s="20">
        <v>44745</v>
      </c>
      <c r="F555" s="21">
        <v>2.0458981673562535</v>
      </c>
      <c r="G555" s="19">
        <v>90456</v>
      </c>
      <c r="H555" s="19">
        <v>572528</v>
      </c>
      <c r="I555" s="19">
        <v>47368</v>
      </c>
      <c r="J555" s="19">
        <v>169691</v>
      </c>
      <c r="K555" s="19">
        <v>32291</v>
      </c>
      <c r="L555" s="19">
        <v>284943</v>
      </c>
      <c r="M555" s="5">
        <f t="shared" si="38"/>
        <v>1106821</v>
      </c>
      <c r="N555" s="35">
        <v>489852</v>
      </c>
      <c r="O555" s="35">
        <v>259017</v>
      </c>
      <c r="P555" s="35">
        <v>331369</v>
      </c>
      <c r="Q555" s="5">
        <f t="shared" si="39"/>
        <v>1080238</v>
      </c>
      <c r="R555" s="5">
        <f t="shared" si="40"/>
        <v>117039</v>
      </c>
      <c r="S555" s="34">
        <f t="shared" si="37"/>
        <v>0</v>
      </c>
    </row>
    <row r="556" spans="1:19" x14ac:dyDescent="0.5">
      <c r="A556" s="23">
        <v>545</v>
      </c>
      <c r="B556" s="26" t="s">
        <v>621</v>
      </c>
      <c r="C556" s="26" t="s">
        <v>58</v>
      </c>
      <c r="D556" s="20">
        <v>1866910</v>
      </c>
      <c r="E556" s="20">
        <v>17049</v>
      </c>
      <c r="F556" s="21">
        <v>0.91322024093287835</v>
      </c>
      <c r="G556" s="19">
        <v>136519</v>
      </c>
      <c r="H556" s="19">
        <v>514281</v>
      </c>
      <c r="I556" s="19">
        <v>48554</v>
      </c>
      <c r="J556" s="19">
        <v>139388</v>
      </c>
      <c r="K556" s="19">
        <v>32946</v>
      </c>
      <c r="L556" s="19">
        <v>205741</v>
      </c>
      <c r="M556" s="5">
        <f t="shared" si="38"/>
        <v>940910</v>
      </c>
      <c r="N556" s="35">
        <v>407917</v>
      </c>
      <c r="O556" s="35">
        <v>237538</v>
      </c>
      <c r="P556" s="35">
        <v>280545</v>
      </c>
      <c r="Q556" s="5">
        <f t="shared" si="39"/>
        <v>926000</v>
      </c>
      <c r="R556" s="5">
        <f t="shared" si="40"/>
        <v>151429</v>
      </c>
      <c r="S556" s="34">
        <f t="shared" si="37"/>
        <v>0</v>
      </c>
    </row>
    <row r="557" spans="1:19" x14ac:dyDescent="0.5">
      <c r="A557" s="23">
        <v>546</v>
      </c>
      <c r="B557" s="26" t="s">
        <v>625</v>
      </c>
      <c r="C557" s="26" t="s">
        <v>57</v>
      </c>
      <c r="D557" s="20">
        <v>1956790</v>
      </c>
      <c r="E557" s="20">
        <v>53701</v>
      </c>
      <c r="F557" s="21">
        <v>2.7443414980657095</v>
      </c>
      <c r="G557" s="19">
        <v>103521</v>
      </c>
      <c r="H557" s="19">
        <v>499422</v>
      </c>
      <c r="I557" s="19">
        <v>48526</v>
      </c>
      <c r="J557" s="19">
        <v>107524</v>
      </c>
      <c r="K557" s="19">
        <v>17022</v>
      </c>
      <c r="L557" s="19">
        <v>326752</v>
      </c>
      <c r="M557" s="5">
        <f t="shared" si="38"/>
        <v>999246</v>
      </c>
      <c r="N557" s="35">
        <v>738621</v>
      </c>
      <c r="O557" s="35">
        <v>218923</v>
      </c>
      <c r="P557" s="35">
        <v>0</v>
      </c>
      <c r="Q557" s="5">
        <f t="shared" si="39"/>
        <v>957544</v>
      </c>
      <c r="R557" s="5">
        <f t="shared" si="40"/>
        <v>145223</v>
      </c>
      <c r="S557" s="34">
        <f t="shared" si="37"/>
        <v>0</v>
      </c>
    </row>
    <row r="558" spans="1:19" x14ac:dyDescent="0.5">
      <c r="A558" s="23">
        <v>547</v>
      </c>
      <c r="B558" s="26" t="s">
        <v>623</v>
      </c>
      <c r="C558" s="26" t="s">
        <v>57</v>
      </c>
      <c r="D558" s="20">
        <v>1912437</v>
      </c>
      <c r="E558" s="20">
        <v>101542</v>
      </c>
      <c r="F558" s="21">
        <v>5.3095605240852377</v>
      </c>
      <c r="G558" s="19">
        <v>71253</v>
      </c>
      <c r="H558" s="19">
        <v>532786</v>
      </c>
      <c r="I558" s="19">
        <v>38747</v>
      </c>
      <c r="J558" s="19">
        <v>199911</v>
      </c>
      <c r="K558" s="19">
        <v>27396</v>
      </c>
      <c r="L558" s="19">
        <v>203241</v>
      </c>
      <c r="M558" s="5">
        <f t="shared" si="38"/>
        <v>1002081</v>
      </c>
      <c r="N558" s="35">
        <v>700802</v>
      </c>
      <c r="O558" s="35">
        <v>209554</v>
      </c>
      <c r="P558" s="35">
        <v>0</v>
      </c>
      <c r="Q558" s="5">
        <f t="shared" si="39"/>
        <v>910356</v>
      </c>
      <c r="R558" s="5">
        <f t="shared" si="40"/>
        <v>162978</v>
      </c>
      <c r="S558" s="34">
        <f t="shared" si="37"/>
        <v>0</v>
      </c>
    </row>
    <row r="559" spans="1:19" x14ac:dyDescent="0.5">
      <c r="A559" s="23">
        <v>548</v>
      </c>
      <c r="B559" s="26" t="s">
        <v>629</v>
      </c>
      <c r="C559" s="26" t="s">
        <v>57</v>
      </c>
      <c r="D559" s="20">
        <v>1098835</v>
      </c>
      <c r="E559" s="20">
        <v>29734</v>
      </c>
      <c r="F559" s="21">
        <v>2.7059567632993122</v>
      </c>
      <c r="G559" s="19">
        <v>20959</v>
      </c>
      <c r="H559" s="19">
        <v>319438</v>
      </c>
      <c r="I559" s="19">
        <v>28146</v>
      </c>
      <c r="J559" s="19">
        <v>109003</v>
      </c>
      <c r="K559" s="19">
        <v>8076</v>
      </c>
      <c r="L559" s="19">
        <v>98429</v>
      </c>
      <c r="M559" s="5">
        <f t="shared" si="38"/>
        <v>563092</v>
      </c>
      <c r="N559" s="35">
        <v>339420</v>
      </c>
      <c r="O559" s="35">
        <v>196323</v>
      </c>
      <c r="P559" s="35">
        <v>0</v>
      </c>
      <c r="Q559" s="5">
        <f t="shared" si="39"/>
        <v>535743</v>
      </c>
      <c r="R559" s="5">
        <f t="shared" si="40"/>
        <v>48308</v>
      </c>
      <c r="S559" s="34">
        <f t="shared" si="37"/>
        <v>0</v>
      </c>
    </row>
    <row r="560" spans="1:19" x14ac:dyDescent="0.5">
      <c r="A560" s="23">
        <v>549</v>
      </c>
      <c r="B560" s="26" t="s">
        <v>622</v>
      </c>
      <c r="C560" s="26" t="s">
        <v>57</v>
      </c>
      <c r="D560" s="20">
        <v>4309345</v>
      </c>
      <c r="E560" s="20">
        <v>223970</v>
      </c>
      <c r="F560" s="21">
        <v>5.1973095679273769</v>
      </c>
      <c r="G560" s="19">
        <v>434967</v>
      </c>
      <c r="H560" s="19">
        <v>997361</v>
      </c>
      <c r="I560" s="19">
        <v>79801</v>
      </c>
      <c r="J560" s="19">
        <v>445715</v>
      </c>
      <c r="K560" s="19">
        <v>195223</v>
      </c>
      <c r="L560" s="19">
        <v>484254</v>
      </c>
      <c r="M560" s="5">
        <f t="shared" si="38"/>
        <v>2202354</v>
      </c>
      <c r="N560" s="35">
        <v>1679318</v>
      </c>
      <c r="O560" s="35">
        <v>393909</v>
      </c>
      <c r="P560" s="35">
        <v>33764</v>
      </c>
      <c r="Q560" s="5">
        <f t="shared" si="39"/>
        <v>2106991</v>
      </c>
      <c r="R560" s="5">
        <f t="shared" si="40"/>
        <v>530330</v>
      </c>
      <c r="S560" s="34">
        <f t="shared" si="37"/>
        <v>0</v>
      </c>
    </row>
    <row r="561" spans="1:19" x14ac:dyDescent="0.5">
      <c r="A561" s="23">
        <v>550</v>
      </c>
      <c r="B561" s="26" t="s">
        <v>624</v>
      </c>
      <c r="C561" s="26" t="s">
        <v>57</v>
      </c>
      <c r="D561" s="20">
        <v>1989187</v>
      </c>
      <c r="E561" s="20">
        <v>124083</v>
      </c>
      <c r="F561" s="21">
        <v>6.237875071574468</v>
      </c>
      <c r="G561" s="19">
        <v>136091</v>
      </c>
      <c r="H561" s="19">
        <v>508389</v>
      </c>
      <c r="I561" s="19">
        <v>31417</v>
      </c>
      <c r="J561" s="19">
        <v>155391</v>
      </c>
      <c r="K561" s="19">
        <v>235271</v>
      </c>
      <c r="L561" s="19">
        <v>106972</v>
      </c>
      <c r="M561" s="5">
        <f t="shared" si="38"/>
        <v>1037440</v>
      </c>
      <c r="N561" s="35">
        <v>552102</v>
      </c>
      <c r="O561" s="35">
        <v>399645</v>
      </c>
      <c r="P561" s="35">
        <v>0</v>
      </c>
      <c r="Q561" s="5">
        <f t="shared" si="39"/>
        <v>951747</v>
      </c>
      <c r="R561" s="5">
        <f t="shared" si="40"/>
        <v>221784</v>
      </c>
      <c r="S561" s="34">
        <f t="shared" si="37"/>
        <v>0</v>
      </c>
    </row>
    <row r="562" spans="1:19" x14ac:dyDescent="0.5">
      <c r="A562" s="23">
        <v>551</v>
      </c>
      <c r="B562" s="26" t="s">
        <v>627</v>
      </c>
      <c r="C562" s="26" t="s">
        <v>57</v>
      </c>
      <c r="D562" s="20">
        <v>1446505</v>
      </c>
      <c r="E562" s="20">
        <v>35420</v>
      </c>
      <c r="F562" s="21">
        <v>2.4486607374326392</v>
      </c>
      <c r="G562" s="19">
        <v>114652</v>
      </c>
      <c r="H562" s="19">
        <v>371340</v>
      </c>
      <c r="I562" s="19">
        <v>25288</v>
      </c>
      <c r="J562" s="19">
        <v>121560</v>
      </c>
      <c r="K562" s="19">
        <v>10791</v>
      </c>
      <c r="L562" s="19">
        <v>165798</v>
      </c>
      <c r="M562" s="5">
        <f t="shared" si="38"/>
        <v>694777</v>
      </c>
      <c r="N562" s="35">
        <v>538690</v>
      </c>
      <c r="O562" s="35">
        <v>213038</v>
      </c>
      <c r="P562" s="35">
        <v>0</v>
      </c>
      <c r="Q562" s="5">
        <f t="shared" si="39"/>
        <v>751728</v>
      </c>
      <c r="R562" s="5">
        <f t="shared" si="40"/>
        <v>57701</v>
      </c>
      <c r="S562" s="34">
        <f t="shared" si="37"/>
        <v>0</v>
      </c>
    </row>
    <row r="563" spans="1:19" x14ac:dyDescent="0.5">
      <c r="A563" s="23">
        <v>552</v>
      </c>
      <c r="B563" s="26" t="s">
        <v>626</v>
      </c>
      <c r="C563" s="26" t="s">
        <v>57</v>
      </c>
      <c r="D563" s="20">
        <v>1481886</v>
      </c>
      <c r="E563" s="20">
        <v>43216</v>
      </c>
      <c r="F563" s="21">
        <v>2.9162837087333306</v>
      </c>
      <c r="G563" s="19">
        <v>89964</v>
      </c>
      <c r="H563" s="19">
        <v>342164</v>
      </c>
      <c r="I563" s="19">
        <v>37539</v>
      </c>
      <c r="J563" s="19">
        <v>91427</v>
      </c>
      <c r="K563" s="19">
        <v>23409</v>
      </c>
      <c r="L563" s="19">
        <v>231246</v>
      </c>
      <c r="M563" s="5">
        <f t="shared" si="38"/>
        <v>725785</v>
      </c>
      <c r="N563" s="35">
        <v>541935</v>
      </c>
      <c r="O563" s="35">
        <v>214166</v>
      </c>
      <c r="P563" s="35">
        <v>0</v>
      </c>
      <c r="Q563" s="5">
        <f t="shared" si="39"/>
        <v>756101</v>
      </c>
      <c r="R563" s="5">
        <f t="shared" si="40"/>
        <v>59648</v>
      </c>
      <c r="S563" s="34">
        <f t="shared" si="37"/>
        <v>0</v>
      </c>
    </row>
    <row r="564" spans="1:19" x14ac:dyDescent="0.5">
      <c r="A564" s="23">
        <v>553</v>
      </c>
      <c r="B564" s="26" t="s">
        <v>628</v>
      </c>
      <c r="C564" s="26" t="s">
        <v>57</v>
      </c>
      <c r="D564" s="20">
        <v>1940731</v>
      </c>
      <c r="E564" s="20">
        <v>83874</v>
      </c>
      <c r="F564" s="21">
        <v>4.3217735997415403</v>
      </c>
      <c r="G564" s="19">
        <v>187497</v>
      </c>
      <c r="H564" s="19">
        <v>509161</v>
      </c>
      <c r="I564" s="19">
        <v>38856</v>
      </c>
      <c r="J564" s="19">
        <v>117567</v>
      </c>
      <c r="K564" s="19">
        <v>31727</v>
      </c>
      <c r="L564" s="19">
        <v>262491</v>
      </c>
      <c r="M564" s="5">
        <f t="shared" si="38"/>
        <v>959802</v>
      </c>
      <c r="N564" s="35">
        <v>683328</v>
      </c>
      <c r="O564" s="35">
        <v>297601</v>
      </c>
      <c r="P564" s="35">
        <v>0</v>
      </c>
      <c r="Q564" s="5">
        <f t="shared" si="39"/>
        <v>980929</v>
      </c>
      <c r="R564" s="5">
        <f t="shared" si="40"/>
        <v>166370</v>
      </c>
      <c r="S564" s="34">
        <f t="shared" si="37"/>
        <v>0</v>
      </c>
    </row>
    <row r="565" spans="1:19" x14ac:dyDescent="0.5">
      <c r="A565" s="23">
        <v>554</v>
      </c>
      <c r="B565" s="26" t="s">
        <v>632</v>
      </c>
      <c r="C565" s="26" t="s">
        <v>631</v>
      </c>
      <c r="D565" s="20">
        <v>1200632</v>
      </c>
      <c r="E565" s="20">
        <v>17938</v>
      </c>
      <c r="F565" s="21">
        <v>1.4940464688597339</v>
      </c>
      <c r="G565" s="19">
        <v>46150</v>
      </c>
      <c r="H565" s="19">
        <v>465799</v>
      </c>
      <c r="I565" s="19">
        <v>35914</v>
      </c>
      <c r="J565" s="19">
        <v>78693</v>
      </c>
      <c r="K565" s="19">
        <v>9680</v>
      </c>
      <c r="L565" s="19">
        <v>12005</v>
      </c>
      <c r="M565" s="5">
        <f t="shared" si="38"/>
        <v>602091</v>
      </c>
      <c r="N565" s="35">
        <v>392410</v>
      </c>
      <c r="O565" s="35">
        <v>206131</v>
      </c>
      <c r="P565" s="35">
        <v>0</v>
      </c>
      <c r="Q565" s="5">
        <f t="shared" si="39"/>
        <v>598541</v>
      </c>
      <c r="R565" s="5">
        <f t="shared" si="40"/>
        <v>49700</v>
      </c>
      <c r="S565" s="34">
        <f t="shared" si="37"/>
        <v>0</v>
      </c>
    </row>
    <row r="566" spans="1:19" x14ac:dyDescent="0.5">
      <c r="A566" s="23">
        <v>555</v>
      </c>
      <c r="B566" s="26" t="s">
        <v>633</v>
      </c>
      <c r="C566" s="26" t="s">
        <v>631</v>
      </c>
      <c r="D566" s="20">
        <v>1169151</v>
      </c>
      <c r="E566" s="20">
        <v>22380</v>
      </c>
      <c r="F566" s="21">
        <v>1.9142095417957132</v>
      </c>
      <c r="G566" s="19">
        <v>40674</v>
      </c>
      <c r="H566" s="19">
        <v>465034</v>
      </c>
      <c r="I566" s="19">
        <v>34525</v>
      </c>
      <c r="J566" s="19">
        <v>76157</v>
      </c>
      <c r="K566" s="19">
        <v>7228</v>
      </c>
      <c r="L566" s="19">
        <v>6081</v>
      </c>
      <c r="M566" s="5">
        <f t="shared" si="38"/>
        <v>589025</v>
      </c>
      <c r="N566" s="35">
        <v>359505</v>
      </c>
      <c r="O566" s="35">
        <v>220621</v>
      </c>
      <c r="P566" s="35">
        <v>0</v>
      </c>
      <c r="Q566" s="5">
        <f t="shared" si="39"/>
        <v>580126</v>
      </c>
      <c r="R566" s="5">
        <f t="shared" si="40"/>
        <v>49573</v>
      </c>
      <c r="S566" s="34">
        <f t="shared" si="37"/>
        <v>0</v>
      </c>
    </row>
    <row r="567" spans="1:19" x14ac:dyDescent="0.5">
      <c r="A567" s="23">
        <v>556</v>
      </c>
      <c r="B567" s="26" t="s">
        <v>630</v>
      </c>
      <c r="C567" s="26" t="s">
        <v>631</v>
      </c>
      <c r="D567" s="20">
        <v>1262187</v>
      </c>
      <c r="E567" s="20">
        <v>52694</v>
      </c>
      <c r="F567" s="21">
        <v>4.1748172022053787</v>
      </c>
      <c r="G567" s="19">
        <v>14999</v>
      </c>
      <c r="H567" s="19">
        <v>387075</v>
      </c>
      <c r="I567" s="19">
        <v>34668</v>
      </c>
      <c r="J567" s="19">
        <v>84258</v>
      </c>
      <c r="K567" s="19">
        <v>183</v>
      </c>
      <c r="L567" s="19">
        <v>124985</v>
      </c>
      <c r="M567" s="5">
        <f t="shared" si="38"/>
        <v>631169</v>
      </c>
      <c r="N567" s="35">
        <v>345166</v>
      </c>
      <c r="O567" s="35">
        <v>135388</v>
      </c>
      <c r="P567" s="35">
        <v>150464</v>
      </c>
      <c r="Q567" s="5">
        <f t="shared" si="39"/>
        <v>631018</v>
      </c>
      <c r="R567" s="5">
        <f t="shared" si="40"/>
        <v>15150</v>
      </c>
      <c r="S567" s="34">
        <f t="shared" si="37"/>
        <v>0</v>
      </c>
    </row>
    <row r="568" spans="1:19" x14ac:dyDescent="0.5">
      <c r="A568" s="23">
        <v>557</v>
      </c>
      <c r="B568" s="26" t="s">
        <v>646</v>
      </c>
      <c r="C568" s="26" t="s">
        <v>52</v>
      </c>
      <c r="D568" s="20">
        <v>1624142</v>
      </c>
      <c r="E568" s="20">
        <v>14359</v>
      </c>
      <c r="F568" s="21">
        <v>0.88409757274918077</v>
      </c>
      <c r="G568" s="19">
        <v>54723</v>
      </c>
      <c r="H568" s="19">
        <v>416583</v>
      </c>
      <c r="I568" s="19">
        <v>35966</v>
      </c>
      <c r="J568" s="19">
        <v>110977</v>
      </c>
      <c r="K568" s="19">
        <v>54861</v>
      </c>
      <c r="L568" s="19">
        <v>196018</v>
      </c>
      <c r="M568" s="5">
        <f t="shared" si="38"/>
        <v>814405</v>
      </c>
      <c r="N568" s="35">
        <v>546680</v>
      </c>
      <c r="O568" s="35">
        <v>263057</v>
      </c>
      <c r="P568" s="35">
        <v>0</v>
      </c>
      <c r="Q568" s="5">
        <f t="shared" si="39"/>
        <v>809737</v>
      </c>
      <c r="R568" s="5">
        <f t="shared" si="40"/>
        <v>59391</v>
      </c>
      <c r="S568" s="34">
        <f t="shared" si="37"/>
        <v>0</v>
      </c>
    </row>
    <row r="569" spans="1:19" x14ac:dyDescent="0.5">
      <c r="A569" s="23">
        <v>558</v>
      </c>
      <c r="B569" s="26" t="s">
        <v>640</v>
      </c>
      <c r="C569" s="26" t="s">
        <v>52</v>
      </c>
      <c r="D569" s="20">
        <v>1072219</v>
      </c>
      <c r="E569" s="20">
        <v>21796</v>
      </c>
      <c r="F569" s="21">
        <v>2.0327936736804704</v>
      </c>
      <c r="G569" s="19">
        <v>54379</v>
      </c>
      <c r="H569" s="19">
        <v>307796</v>
      </c>
      <c r="I569" s="19">
        <v>35605</v>
      </c>
      <c r="J569" s="19">
        <v>75587</v>
      </c>
      <c r="K569" s="19">
        <v>114243</v>
      </c>
      <c r="L569" s="19">
        <v>5160</v>
      </c>
      <c r="M569" s="5">
        <f t="shared" si="38"/>
        <v>538391</v>
      </c>
      <c r="N569" s="35">
        <v>242551</v>
      </c>
      <c r="O569" s="35">
        <v>198540</v>
      </c>
      <c r="P569" s="35">
        <v>92737</v>
      </c>
      <c r="Q569" s="5">
        <f t="shared" si="39"/>
        <v>533828</v>
      </c>
      <c r="R569" s="5">
        <f t="shared" si="40"/>
        <v>58942</v>
      </c>
      <c r="S569" s="34">
        <f t="shared" si="37"/>
        <v>0</v>
      </c>
    </row>
    <row r="570" spans="1:19" x14ac:dyDescent="0.5">
      <c r="A570" s="23">
        <v>559</v>
      </c>
      <c r="B570" s="26" t="s">
        <v>639</v>
      </c>
      <c r="C570" s="26" t="s">
        <v>52</v>
      </c>
      <c r="D570" s="20">
        <v>2249624</v>
      </c>
      <c r="E570" s="20">
        <v>23065</v>
      </c>
      <c r="F570" s="21">
        <v>1.0252824472000654</v>
      </c>
      <c r="G570" s="19">
        <v>208692</v>
      </c>
      <c r="H570" s="19">
        <v>484011</v>
      </c>
      <c r="I570" s="19">
        <v>48692</v>
      </c>
      <c r="J570" s="19">
        <v>177267</v>
      </c>
      <c r="K570" s="19">
        <v>61214</v>
      </c>
      <c r="L570" s="19">
        <v>329968</v>
      </c>
      <c r="M570" s="5">
        <f t="shared" si="38"/>
        <v>1101152</v>
      </c>
      <c r="N570" s="35">
        <v>397681</v>
      </c>
      <c r="O570" s="35">
        <v>340473</v>
      </c>
      <c r="P570" s="35">
        <v>410318</v>
      </c>
      <c r="Q570" s="5">
        <f t="shared" si="39"/>
        <v>1148472</v>
      </c>
      <c r="R570" s="5">
        <f t="shared" si="40"/>
        <v>161372</v>
      </c>
      <c r="S570" s="34">
        <f t="shared" si="37"/>
        <v>0</v>
      </c>
    </row>
    <row r="571" spans="1:19" x14ac:dyDescent="0.5">
      <c r="A571" s="23">
        <v>560</v>
      </c>
      <c r="B571" s="26" t="s">
        <v>647</v>
      </c>
      <c r="C571" s="26" t="s">
        <v>52</v>
      </c>
      <c r="D571" s="20">
        <v>1311695</v>
      </c>
      <c r="E571" s="20">
        <v>54196</v>
      </c>
      <c r="F571" s="21">
        <v>4.1317531895753206</v>
      </c>
      <c r="G571" s="19">
        <v>106475</v>
      </c>
      <c r="H571" s="19">
        <v>353730</v>
      </c>
      <c r="I571" s="19">
        <v>35607</v>
      </c>
      <c r="J571" s="19">
        <v>104869</v>
      </c>
      <c r="K571" s="19">
        <v>52357</v>
      </c>
      <c r="L571" s="19">
        <v>125586</v>
      </c>
      <c r="M571" s="5">
        <f t="shared" si="38"/>
        <v>672149</v>
      </c>
      <c r="N571" s="35">
        <v>294774</v>
      </c>
      <c r="O571" s="35">
        <v>177525</v>
      </c>
      <c r="P571" s="35">
        <v>167247</v>
      </c>
      <c r="Q571" s="5">
        <f t="shared" si="39"/>
        <v>639546</v>
      </c>
      <c r="R571" s="5">
        <f t="shared" si="40"/>
        <v>139078</v>
      </c>
      <c r="S571" s="34">
        <f t="shared" si="37"/>
        <v>0</v>
      </c>
    </row>
    <row r="572" spans="1:19" x14ac:dyDescent="0.5">
      <c r="A572" s="23">
        <v>561</v>
      </c>
      <c r="B572" s="26" t="s">
        <v>644</v>
      </c>
      <c r="C572" s="26" t="s">
        <v>52</v>
      </c>
      <c r="D572" s="20">
        <v>1507450</v>
      </c>
      <c r="E572" s="20">
        <v>70756</v>
      </c>
      <c r="F572" s="21">
        <v>4.693754353378222</v>
      </c>
      <c r="G572" s="19">
        <v>71851</v>
      </c>
      <c r="H572" s="19">
        <v>387828</v>
      </c>
      <c r="I572" s="19">
        <v>36576</v>
      </c>
      <c r="J572" s="19">
        <v>127693</v>
      </c>
      <c r="K572" s="19">
        <v>34331</v>
      </c>
      <c r="L572" s="19">
        <v>185838</v>
      </c>
      <c r="M572" s="5">
        <f t="shared" si="38"/>
        <v>772266</v>
      </c>
      <c r="N572" s="35">
        <v>299411</v>
      </c>
      <c r="O572" s="35">
        <v>227616</v>
      </c>
      <c r="P572" s="35">
        <v>208157</v>
      </c>
      <c r="Q572" s="5">
        <f t="shared" si="39"/>
        <v>735184</v>
      </c>
      <c r="R572" s="5">
        <f t="shared" si="40"/>
        <v>108933</v>
      </c>
      <c r="S572" s="34">
        <f t="shared" si="37"/>
        <v>0</v>
      </c>
    </row>
    <row r="573" spans="1:19" x14ac:dyDescent="0.5">
      <c r="A573" s="23">
        <v>562</v>
      </c>
      <c r="B573" s="26" t="s">
        <v>642</v>
      </c>
      <c r="C573" s="26" t="s">
        <v>52</v>
      </c>
      <c r="D573" s="20">
        <v>1359179</v>
      </c>
      <c r="E573" s="20">
        <v>32602</v>
      </c>
      <c r="F573" s="21">
        <v>2.3986538932693926</v>
      </c>
      <c r="G573" s="19">
        <v>48303</v>
      </c>
      <c r="H573" s="19">
        <v>356556</v>
      </c>
      <c r="I573" s="19">
        <v>36474</v>
      </c>
      <c r="J573" s="19">
        <v>111883</v>
      </c>
      <c r="K573" s="19">
        <v>38523</v>
      </c>
      <c r="L573" s="19">
        <v>144881</v>
      </c>
      <c r="M573" s="5">
        <f t="shared" si="38"/>
        <v>688317</v>
      </c>
      <c r="N573" s="35">
        <v>293481</v>
      </c>
      <c r="O573" s="35">
        <v>197747</v>
      </c>
      <c r="P573" s="35">
        <v>179634</v>
      </c>
      <c r="Q573" s="5">
        <f t="shared" si="39"/>
        <v>670862</v>
      </c>
      <c r="R573" s="5">
        <f t="shared" si="40"/>
        <v>65758</v>
      </c>
      <c r="S573" s="34">
        <f t="shared" si="37"/>
        <v>0</v>
      </c>
    </row>
    <row r="574" spans="1:19" x14ac:dyDescent="0.5">
      <c r="A574" s="23">
        <v>563</v>
      </c>
      <c r="B574" s="26" t="s">
        <v>643</v>
      </c>
      <c r="C574" s="26" t="s">
        <v>52</v>
      </c>
      <c r="D574" s="20">
        <v>1179480</v>
      </c>
      <c r="E574" s="20">
        <v>48493</v>
      </c>
      <c r="F574" s="21">
        <v>4.1114728524434501</v>
      </c>
      <c r="G574" s="19">
        <v>58946</v>
      </c>
      <c r="H574" s="19">
        <v>331529</v>
      </c>
      <c r="I574" s="19">
        <v>35672</v>
      </c>
      <c r="J574" s="19">
        <v>97025</v>
      </c>
      <c r="K574" s="19">
        <v>18621</v>
      </c>
      <c r="L574" s="19">
        <v>121926</v>
      </c>
      <c r="M574" s="5">
        <f t="shared" si="38"/>
        <v>604773</v>
      </c>
      <c r="N574" s="35">
        <v>232625</v>
      </c>
      <c r="O574" s="35">
        <v>153851</v>
      </c>
      <c r="P574" s="35">
        <v>188231</v>
      </c>
      <c r="Q574" s="5">
        <f t="shared" si="39"/>
        <v>574707</v>
      </c>
      <c r="R574" s="5">
        <f t="shared" si="40"/>
        <v>89012</v>
      </c>
      <c r="S574" s="34">
        <f t="shared" si="37"/>
        <v>0</v>
      </c>
    </row>
    <row r="575" spans="1:19" x14ac:dyDescent="0.5">
      <c r="A575" s="23">
        <v>564</v>
      </c>
      <c r="B575" s="26" t="s">
        <v>635</v>
      </c>
      <c r="C575" s="26" t="s">
        <v>52</v>
      </c>
      <c r="D575" s="20">
        <v>4467817</v>
      </c>
      <c r="E575" s="20">
        <v>128154</v>
      </c>
      <c r="F575" s="21">
        <v>2.8683806879288025</v>
      </c>
      <c r="G575" s="19">
        <v>423899</v>
      </c>
      <c r="H575" s="19">
        <v>921656</v>
      </c>
      <c r="I575" s="19">
        <v>55760</v>
      </c>
      <c r="J575" s="19">
        <v>453225</v>
      </c>
      <c r="K575" s="19">
        <v>291772</v>
      </c>
      <c r="L575" s="19">
        <v>534439</v>
      </c>
      <c r="M575" s="5">
        <f t="shared" si="38"/>
        <v>2256852</v>
      </c>
      <c r="N575" s="35">
        <v>626572</v>
      </c>
      <c r="O575" s="35">
        <v>846285</v>
      </c>
      <c r="P575" s="35">
        <v>738108</v>
      </c>
      <c r="Q575" s="5">
        <f t="shared" si="39"/>
        <v>2210965</v>
      </c>
      <c r="R575" s="5">
        <f t="shared" si="40"/>
        <v>469786</v>
      </c>
      <c r="S575" s="34">
        <f t="shared" si="37"/>
        <v>0</v>
      </c>
    </row>
    <row r="576" spans="1:19" x14ac:dyDescent="0.5">
      <c r="A576" s="23">
        <v>565</v>
      </c>
      <c r="B576" s="26" t="s">
        <v>645</v>
      </c>
      <c r="C576" s="26" t="s">
        <v>52</v>
      </c>
      <c r="D576" s="20">
        <v>1167460</v>
      </c>
      <c r="E576" s="20">
        <v>25965</v>
      </c>
      <c r="F576" s="21">
        <v>2.2240590684049133</v>
      </c>
      <c r="G576" s="19">
        <v>124032</v>
      </c>
      <c r="H576" s="19">
        <v>359963</v>
      </c>
      <c r="I576" s="19">
        <v>35657</v>
      </c>
      <c r="J576" s="19">
        <v>111088</v>
      </c>
      <c r="K576" s="19">
        <v>14355</v>
      </c>
      <c r="L576" s="19">
        <v>132959</v>
      </c>
      <c r="M576" s="5">
        <f t="shared" si="38"/>
        <v>654022</v>
      </c>
      <c r="N576" s="35">
        <v>309053</v>
      </c>
      <c r="O576" s="35">
        <v>150846</v>
      </c>
      <c r="P576" s="35">
        <v>53539</v>
      </c>
      <c r="Q576" s="5">
        <f t="shared" si="39"/>
        <v>513438</v>
      </c>
      <c r="R576" s="5">
        <f t="shared" si="40"/>
        <v>264616</v>
      </c>
      <c r="S576" s="34">
        <f t="shared" si="37"/>
        <v>0</v>
      </c>
    </row>
    <row r="577" spans="1:19" x14ac:dyDescent="0.5">
      <c r="A577" s="23">
        <v>566</v>
      </c>
      <c r="B577" s="26" t="s">
        <v>855</v>
      </c>
      <c r="C577" s="26" t="s">
        <v>52</v>
      </c>
      <c r="D577" s="20">
        <v>1249254</v>
      </c>
      <c r="E577" s="20">
        <v>41811</v>
      </c>
      <c r="F577" s="21">
        <v>3.3468774164421324</v>
      </c>
      <c r="G577" s="19">
        <v>101987</v>
      </c>
      <c r="H577" s="19">
        <v>348480</v>
      </c>
      <c r="I577" s="19">
        <v>37849</v>
      </c>
      <c r="J577" s="19">
        <v>95872</v>
      </c>
      <c r="K577" s="19">
        <v>5844</v>
      </c>
      <c r="L577" s="19">
        <v>129414</v>
      </c>
      <c r="M577" s="5">
        <f t="shared" si="38"/>
        <v>617459</v>
      </c>
      <c r="N577" s="35">
        <v>213749</v>
      </c>
      <c r="O577" s="35">
        <v>232995</v>
      </c>
      <c r="P577" s="35">
        <v>185051</v>
      </c>
      <c r="Q577" s="5">
        <f t="shared" si="39"/>
        <v>631795</v>
      </c>
      <c r="R577" s="5">
        <f t="shared" si="40"/>
        <v>87651</v>
      </c>
      <c r="S577" s="34">
        <f t="shared" si="37"/>
        <v>0</v>
      </c>
    </row>
    <row r="578" spans="1:19" x14ac:dyDescent="0.5">
      <c r="A578" s="23">
        <v>567</v>
      </c>
      <c r="B578" s="26" t="s">
        <v>638</v>
      </c>
      <c r="C578" s="26" t="s">
        <v>52</v>
      </c>
      <c r="D578" s="20">
        <v>2130858</v>
      </c>
      <c r="E578" s="20">
        <v>66982</v>
      </c>
      <c r="F578" s="21">
        <v>3.1434286095084705</v>
      </c>
      <c r="G578" s="19">
        <v>296886</v>
      </c>
      <c r="H578" s="19">
        <v>578084</v>
      </c>
      <c r="I578" s="19">
        <v>47930</v>
      </c>
      <c r="J578" s="19">
        <v>162185</v>
      </c>
      <c r="K578" s="19">
        <v>168183</v>
      </c>
      <c r="L578" s="19">
        <v>105220</v>
      </c>
      <c r="M578" s="5">
        <f t="shared" si="38"/>
        <v>1061602</v>
      </c>
      <c r="N578" s="35">
        <v>472132</v>
      </c>
      <c r="O578" s="35">
        <v>402590</v>
      </c>
      <c r="P578" s="35">
        <v>194534</v>
      </c>
      <c r="Q578" s="5">
        <f t="shared" si="39"/>
        <v>1069256</v>
      </c>
      <c r="R578" s="5">
        <f t="shared" si="40"/>
        <v>289232</v>
      </c>
      <c r="S578" s="34">
        <f t="shared" si="37"/>
        <v>0</v>
      </c>
    </row>
    <row r="579" spans="1:19" x14ac:dyDescent="0.5">
      <c r="A579" s="23">
        <v>568</v>
      </c>
      <c r="B579" s="26" t="s">
        <v>634</v>
      </c>
      <c r="C579" s="26" t="s">
        <v>52</v>
      </c>
      <c r="D579" s="20">
        <v>5005846</v>
      </c>
      <c r="E579" s="20">
        <v>115810</v>
      </c>
      <c r="F579" s="21">
        <v>2.3134950615740077</v>
      </c>
      <c r="G579" s="19">
        <v>709487</v>
      </c>
      <c r="H579" s="19">
        <v>805212</v>
      </c>
      <c r="I579" s="19">
        <v>115567</v>
      </c>
      <c r="J579" s="19">
        <v>342031</v>
      </c>
      <c r="K579" s="19">
        <v>538900</v>
      </c>
      <c r="L579" s="19">
        <v>572921</v>
      </c>
      <c r="M579" s="5">
        <f t="shared" si="38"/>
        <v>2374631</v>
      </c>
      <c r="N579" s="35">
        <v>866475</v>
      </c>
      <c r="O579" s="35">
        <v>1294580</v>
      </c>
      <c r="P579" s="35">
        <v>470160</v>
      </c>
      <c r="Q579" s="5">
        <f t="shared" si="39"/>
        <v>2631215</v>
      </c>
      <c r="R579" s="5">
        <f t="shared" si="40"/>
        <v>452903</v>
      </c>
      <c r="S579" s="34">
        <f t="shared" si="37"/>
        <v>0</v>
      </c>
    </row>
    <row r="580" spans="1:19" x14ac:dyDescent="0.5">
      <c r="A580" s="23">
        <v>569</v>
      </c>
      <c r="B580" s="26" t="s">
        <v>637</v>
      </c>
      <c r="C580" s="26" t="s">
        <v>52</v>
      </c>
      <c r="D580" s="20">
        <v>2209251</v>
      </c>
      <c r="E580" s="20">
        <v>80912</v>
      </c>
      <c r="F580" s="21">
        <v>3.6624177153252391</v>
      </c>
      <c r="G580" s="19">
        <v>365026</v>
      </c>
      <c r="H580" s="19">
        <v>579409</v>
      </c>
      <c r="I580" s="19">
        <v>47421</v>
      </c>
      <c r="J580" s="19">
        <v>181878</v>
      </c>
      <c r="K580" s="19">
        <v>16546</v>
      </c>
      <c r="L580" s="19">
        <v>276691</v>
      </c>
      <c r="M580" s="5">
        <f t="shared" si="38"/>
        <v>1101945</v>
      </c>
      <c r="N580" s="35">
        <v>419723</v>
      </c>
      <c r="O580" s="35">
        <v>321262</v>
      </c>
      <c r="P580" s="35">
        <v>366321</v>
      </c>
      <c r="Q580" s="5">
        <f t="shared" si="39"/>
        <v>1107306</v>
      </c>
      <c r="R580" s="5">
        <f t="shared" si="40"/>
        <v>359665</v>
      </c>
      <c r="S580" s="34">
        <f t="shared" si="37"/>
        <v>0</v>
      </c>
    </row>
    <row r="581" spans="1:19" x14ac:dyDescent="0.5">
      <c r="A581" s="23">
        <v>570</v>
      </c>
      <c r="B581" s="26" t="s">
        <v>636</v>
      </c>
      <c r="C581" s="26" t="s">
        <v>52</v>
      </c>
      <c r="D581" s="20">
        <v>1666950</v>
      </c>
      <c r="E581" s="20">
        <v>75953</v>
      </c>
      <c r="F581" s="21">
        <v>4.5564054110801164</v>
      </c>
      <c r="G581" s="19">
        <v>220276</v>
      </c>
      <c r="H581" s="19">
        <v>495935</v>
      </c>
      <c r="I581" s="19">
        <v>47123</v>
      </c>
      <c r="J581" s="19">
        <v>215463</v>
      </c>
      <c r="K581" s="19">
        <v>62294</v>
      </c>
      <c r="L581" s="19">
        <v>16772</v>
      </c>
      <c r="M581" s="5">
        <f t="shared" si="38"/>
        <v>837587</v>
      </c>
      <c r="N581" s="35">
        <v>439915</v>
      </c>
      <c r="O581" s="35">
        <v>275391</v>
      </c>
      <c r="P581" s="35">
        <v>114057</v>
      </c>
      <c r="Q581" s="5">
        <f t="shared" si="39"/>
        <v>829363</v>
      </c>
      <c r="R581" s="5">
        <f t="shared" si="40"/>
        <v>228500</v>
      </c>
      <c r="S581" s="34">
        <f t="shared" si="37"/>
        <v>0</v>
      </c>
    </row>
    <row r="582" spans="1:19" x14ac:dyDescent="0.5">
      <c r="A582" s="23">
        <v>571</v>
      </c>
      <c r="B582" s="26" t="s">
        <v>641</v>
      </c>
      <c r="C582" s="26" t="s">
        <v>52</v>
      </c>
      <c r="D582" s="20">
        <v>1371151</v>
      </c>
      <c r="E582" s="20">
        <v>35761</v>
      </c>
      <c r="F582" s="21">
        <v>2.6081007853985447</v>
      </c>
      <c r="G582" s="19">
        <v>140333</v>
      </c>
      <c r="H582" s="19">
        <v>364671</v>
      </c>
      <c r="I582" s="19">
        <v>35525</v>
      </c>
      <c r="J582" s="19">
        <v>84246</v>
      </c>
      <c r="K582" s="19">
        <v>9431</v>
      </c>
      <c r="L582" s="19">
        <v>183478</v>
      </c>
      <c r="M582" s="5">
        <f t="shared" si="38"/>
        <v>677351</v>
      </c>
      <c r="N582" s="35">
        <v>286333</v>
      </c>
      <c r="O582" s="35">
        <v>230707</v>
      </c>
      <c r="P582" s="35">
        <v>176760</v>
      </c>
      <c r="Q582" s="5">
        <f t="shared" si="39"/>
        <v>693800</v>
      </c>
      <c r="R582" s="5">
        <f t="shared" si="40"/>
        <v>123884</v>
      </c>
      <c r="S582" s="34">
        <f t="shared" si="37"/>
        <v>0</v>
      </c>
    </row>
    <row r="583" spans="1:19" x14ac:dyDescent="0.5">
      <c r="A583" s="23">
        <v>572</v>
      </c>
      <c r="B583" s="26" t="s">
        <v>856</v>
      </c>
      <c r="C583" s="26" t="s">
        <v>52</v>
      </c>
      <c r="D583" s="20">
        <v>1176606</v>
      </c>
      <c r="E583" s="20">
        <v>56476</v>
      </c>
      <c r="F583" s="21">
        <v>4.7999075306432228</v>
      </c>
      <c r="G583" s="19">
        <v>42732</v>
      </c>
      <c r="H583" s="19">
        <v>311732</v>
      </c>
      <c r="I583" s="19">
        <v>35983</v>
      </c>
      <c r="J583" s="19">
        <v>108482</v>
      </c>
      <c r="K583" s="19">
        <v>4954</v>
      </c>
      <c r="L583" s="19">
        <v>144458</v>
      </c>
      <c r="M583" s="5">
        <f t="shared" si="38"/>
        <v>605609</v>
      </c>
      <c r="N583" s="35">
        <v>258552</v>
      </c>
      <c r="O583" s="35">
        <v>157673</v>
      </c>
      <c r="P583" s="35">
        <v>154772</v>
      </c>
      <c r="Q583" s="5">
        <f t="shared" si="39"/>
        <v>570997</v>
      </c>
      <c r="R583" s="5">
        <f t="shared" si="40"/>
        <v>77344</v>
      </c>
      <c r="S583" s="34">
        <f t="shared" si="37"/>
        <v>0</v>
      </c>
    </row>
    <row r="584" spans="1:19" x14ac:dyDescent="0.5">
      <c r="A584" s="23">
        <v>573</v>
      </c>
      <c r="B584" s="26" t="s">
        <v>656</v>
      </c>
      <c r="C584" s="26" t="s">
        <v>55</v>
      </c>
      <c r="D584" s="20">
        <v>1136041</v>
      </c>
      <c r="E584" s="20">
        <v>73846</v>
      </c>
      <c r="F584" s="21">
        <v>6.5002935633485057</v>
      </c>
      <c r="G584" s="19">
        <v>3994</v>
      </c>
      <c r="H584" s="19">
        <v>380327</v>
      </c>
      <c r="I584" s="19">
        <v>35696</v>
      </c>
      <c r="J584" s="19">
        <v>73033</v>
      </c>
      <c r="K584" s="19">
        <v>4053</v>
      </c>
      <c r="L584" s="19">
        <v>84176</v>
      </c>
      <c r="M584" s="5">
        <f t="shared" si="38"/>
        <v>577285</v>
      </c>
      <c r="N584" s="35">
        <v>270291</v>
      </c>
      <c r="O584" s="35">
        <v>135632</v>
      </c>
      <c r="P584" s="35">
        <v>152833</v>
      </c>
      <c r="Q584" s="5">
        <f t="shared" si="39"/>
        <v>558756</v>
      </c>
      <c r="R584" s="5">
        <f t="shared" si="40"/>
        <v>22523</v>
      </c>
      <c r="S584" s="34">
        <f t="shared" ref="S584:S647" si="41">G584+M584-Q584-R584</f>
        <v>0</v>
      </c>
    </row>
    <row r="585" spans="1:19" x14ac:dyDescent="0.5">
      <c r="A585" s="23">
        <v>574</v>
      </c>
      <c r="B585" s="26" t="s">
        <v>654</v>
      </c>
      <c r="C585" s="26" t="s">
        <v>55</v>
      </c>
      <c r="D585" s="20">
        <v>1067114</v>
      </c>
      <c r="E585" s="20">
        <v>18076</v>
      </c>
      <c r="F585" s="21">
        <v>1.6939146145585195</v>
      </c>
      <c r="G585" s="19">
        <v>74494</v>
      </c>
      <c r="H585" s="19">
        <v>335856</v>
      </c>
      <c r="I585" s="19">
        <v>29134</v>
      </c>
      <c r="J585" s="19">
        <v>108404</v>
      </c>
      <c r="K585" s="19">
        <v>8068</v>
      </c>
      <c r="L585" s="19">
        <v>106771</v>
      </c>
      <c r="M585" s="5">
        <f t="shared" ref="M585:M648" si="42">H585+I585+J585+K585+L585</f>
        <v>588233</v>
      </c>
      <c r="N585" s="35">
        <v>296468</v>
      </c>
      <c r="O585" s="35">
        <v>170808</v>
      </c>
      <c r="P585" s="35">
        <v>11605</v>
      </c>
      <c r="Q585" s="5">
        <f t="shared" ref="Q585:Q648" si="43">N585+O585+P585</f>
        <v>478881</v>
      </c>
      <c r="R585" s="5">
        <f t="shared" ref="R585:R648" si="44">G585+M585-Q585</f>
        <v>183846</v>
      </c>
      <c r="S585" s="34">
        <f t="shared" si="41"/>
        <v>0</v>
      </c>
    </row>
    <row r="586" spans="1:19" x14ac:dyDescent="0.5">
      <c r="A586" s="23">
        <v>575</v>
      </c>
      <c r="B586" s="26" t="s">
        <v>651</v>
      </c>
      <c r="C586" s="26" t="s">
        <v>55</v>
      </c>
      <c r="D586" s="20">
        <v>1060279</v>
      </c>
      <c r="E586" s="20">
        <v>22394</v>
      </c>
      <c r="F586" s="21">
        <v>2.1120855925657303</v>
      </c>
      <c r="G586" s="19">
        <v>21580</v>
      </c>
      <c r="H586" s="19">
        <v>365185</v>
      </c>
      <c r="I586" s="19">
        <v>36762</v>
      </c>
      <c r="J586" s="19">
        <v>76689</v>
      </c>
      <c r="K586" s="19">
        <v>5311</v>
      </c>
      <c r="L586" s="19">
        <v>141700</v>
      </c>
      <c r="M586" s="5">
        <f t="shared" si="42"/>
        <v>625647</v>
      </c>
      <c r="N586" s="35">
        <v>235525</v>
      </c>
      <c r="O586" s="35">
        <v>196779</v>
      </c>
      <c r="P586" s="35">
        <v>2328</v>
      </c>
      <c r="Q586" s="5">
        <f t="shared" si="43"/>
        <v>434632</v>
      </c>
      <c r="R586" s="5">
        <f t="shared" si="44"/>
        <v>212595</v>
      </c>
      <c r="S586" s="34">
        <f t="shared" si="41"/>
        <v>0</v>
      </c>
    </row>
    <row r="587" spans="1:19" x14ac:dyDescent="0.5">
      <c r="A587" s="23">
        <v>576</v>
      </c>
      <c r="B587" s="26" t="s">
        <v>652</v>
      </c>
      <c r="C587" s="26" t="s">
        <v>55</v>
      </c>
      <c r="D587" s="20">
        <v>961058</v>
      </c>
      <c r="E587" s="20">
        <v>15857</v>
      </c>
      <c r="F587" s="21">
        <v>1.6499524482393362</v>
      </c>
      <c r="G587" s="19">
        <v>28441</v>
      </c>
      <c r="H587" s="19">
        <v>273059</v>
      </c>
      <c r="I587" s="19">
        <v>41699</v>
      </c>
      <c r="J587" s="19">
        <v>68552</v>
      </c>
      <c r="K587" s="19">
        <v>2827</v>
      </c>
      <c r="L587" s="19">
        <v>96538</v>
      </c>
      <c r="M587" s="5">
        <f t="shared" si="42"/>
        <v>482675</v>
      </c>
      <c r="N587" s="35">
        <v>228807</v>
      </c>
      <c r="O587" s="35">
        <v>123098</v>
      </c>
      <c r="P587" s="35">
        <v>126478</v>
      </c>
      <c r="Q587" s="5">
        <f t="shared" si="43"/>
        <v>478383</v>
      </c>
      <c r="R587" s="5">
        <f t="shared" si="44"/>
        <v>32733</v>
      </c>
      <c r="S587" s="34">
        <f t="shared" si="41"/>
        <v>0</v>
      </c>
    </row>
    <row r="588" spans="1:19" x14ac:dyDescent="0.5">
      <c r="A588" s="23">
        <v>577</v>
      </c>
      <c r="B588" s="26" t="s">
        <v>657</v>
      </c>
      <c r="C588" s="26" t="s">
        <v>55</v>
      </c>
      <c r="D588" s="20">
        <v>906913</v>
      </c>
      <c r="E588" s="20">
        <v>12845</v>
      </c>
      <c r="F588" s="21">
        <v>1.4163431332443135</v>
      </c>
      <c r="G588" s="19">
        <v>25252</v>
      </c>
      <c r="H588" s="19">
        <v>317038</v>
      </c>
      <c r="I588" s="19">
        <v>39995</v>
      </c>
      <c r="J588" s="19">
        <v>1380</v>
      </c>
      <c r="K588" s="19">
        <v>4270</v>
      </c>
      <c r="L588" s="19">
        <v>101570</v>
      </c>
      <c r="M588" s="5">
        <f t="shared" si="42"/>
        <v>464253</v>
      </c>
      <c r="N588" s="35">
        <v>272402</v>
      </c>
      <c r="O588" s="35">
        <v>114364</v>
      </c>
      <c r="P588" s="35">
        <v>55894</v>
      </c>
      <c r="Q588" s="5">
        <f t="shared" si="43"/>
        <v>442660</v>
      </c>
      <c r="R588" s="5">
        <f t="shared" si="44"/>
        <v>46845</v>
      </c>
      <c r="S588" s="34">
        <f t="shared" si="41"/>
        <v>0</v>
      </c>
    </row>
    <row r="589" spans="1:19" x14ac:dyDescent="0.5">
      <c r="A589" s="23">
        <v>578</v>
      </c>
      <c r="B589" s="26" t="s">
        <v>649</v>
      </c>
      <c r="C589" s="26" t="s">
        <v>55</v>
      </c>
      <c r="D589" s="20">
        <v>1019179</v>
      </c>
      <c r="E589" s="20">
        <v>40389</v>
      </c>
      <c r="F589" s="21">
        <v>3.9628956248117362</v>
      </c>
      <c r="G589" s="19">
        <v>71693</v>
      </c>
      <c r="H589" s="19">
        <v>369608</v>
      </c>
      <c r="I589" s="19">
        <v>36752</v>
      </c>
      <c r="J589" s="19">
        <v>79507</v>
      </c>
      <c r="K589" s="19">
        <v>6638</v>
      </c>
      <c r="L589" s="19">
        <v>28929</v>
      </c>
      <c r="M589" s="5">
        <f t="shared" si="42"/>
        <v>521434</v>
      </c>
      <c r="N589" s="35">
        <v>268154</v>
      </c>
      <c r="O589" s="35">
        <v>219865</v>
      </c>
      <c r="P589" s="35">
        <v>9726</v>
      </c>
      <c r="Q589" s="5">
        <f t="shared" si="43"/>
        <v>497745</v>
      </c>
      <c r="R589" s="5">
        <f t="shared" si="44"/>
        <v>95382</v>
      </c>
      <c r="S589" s="34">
        <f t="shared" si="41"/>
        <v>0</v>
      </c>
    </row>
    <row r="590" spans="1:19" x14ac:dyDescent="0.5">
      <c r="A590" s="23">
        <v>579</v>
      </c>
      <c r="B590" s="26" t="s">
        <v>648</v>
      </c>
      <c r="C590" s="26" t="s">
        <v>55</v>
      </c>
      <c r="D590" s="20">
        <v>1461648</v>
      </c>
      <c r="E590" s="20">
        <v>19129</v>
      </c>
      <c r="F590" s="21">
        <v>1.308728230052653</v>
      </c>
      <c r="G590" s="19">
        <v>94860</v>
      </c>
      <c r="H590" s="19">
        <v>126311</v>
      </c>
      <c r="I590" s="19">
        <v>47429</v>
      </c>
      <c r="J590" s="19">
        <v>120969</v>
      </c>
      <c r="K590" s="19">
        <v>10697</v>
      </c>
      <c r="L590" s="19">
        <v>420108</v>
      </c>
      <c r="M590" s="5">
        <f t="shared" si="42"/>
        <v>725514</v>
      </c>
      <c r="N590" s="35">
        <v>358160</v>
      </c>
      <c r="O590" s="35">
        <v>232302</v>
      </c>
      <c r="P590" s="35">
        <v>145672</v>
      </c>
      <c r="Q590" s="5">
        <f t="shared" si="43"/>
        <v>736134</v>
      </c>
      <c r="R590" s="5">
        <f t="shared" si="44"/>
        <v>84240</v>
      </c>
      <c r="S590" s="34">
        <f t="shared" si="41"/>
        <v>0</v>
      </c>
    </row>
    <row r="591" spans="1:19" x14ac:dyDescent="0.5">
      <c r="A591" s="23">
        <v>580</v>
      </c>
      <c r="B591" s="26" t="s">
        <v>653</v>
      </c>
      <c r="C591" s="26" t="s">
        <v>55</v>
      </c>
      <c r="D591" s="20">
        <v>686041</v>
      </c>
      <c r="E591" s="20">
        <v>50323</v>
      </c>
      <c r="F591" s="21">
        <v>7.3352758800130022</v>
      </c>
      <c r="G591" s="19">
        <v>35550</v>
      </c>
      <c r="H591" s="19">
        <v>252667</v>
      </c>
      <c r="I591" s="19">
        <v>35337</v>
      </c>
      <c r="J591" s="19">
        <v>54052</v>
      </c>
      <c r="K591" s="19">
        <v>4366</v>
      </c>
      <c r="L591" s="19">
        <v>16628</v>
      </c>
      <c r="M591" s="5">
        <f t="shared" si="42"/>
        <v>363050</v>
      </c>
      <c r="N591" s="6">
        <v>181267</v>
      </c>
      <c r="O591" s="6">
        <v>93362</v>
      </c>
      <c r="P591" s="6">
        <v>48362</v>
      </c>
      <c r="Q591" s="5">
        <f t="shared" si="43"/>
        <v>322991</v>
      </c>
      <c r="R591" s="5">
        <f t="shared" si="44"/>
        <v>75609</v>
      </c>
      <c r="S591" s="34">
        <f t="shared" si="41"/>
        <v>0</v>
      </c>
    </row>
    <row r="592" spans="1:19" x14ac:dyDescent="0.5">
      <c r="A592" s="23">
        <v>581</v>
      </c>
      <c r="B592" s="26" t="s">
        <v>650</v>
      </c>
      <c r="C592" s="26" t="s">
        <v>55</v>
      </c>
      <c r="D592" s="20">
        <v>1288428</v>
      </c>
      <c r="E592" s="20">
        <v>24718</v>
      </c>
      <c r="F592" s="21">
        <v>1.9184618775748432</v>
      </c>
      <c r="G592" s="19">
        <v>24044</v>
      </c>
      <c r="H592" s="19">
        <v>387555</v>
      </c>
      <c r="I592" s="19">
        <v>37454</v>
      </c>
      <c r="J592" s="19">
        <v>88187</v>
      </c>
      <c r="K592" s="19">
        <v>7261</v>
      </c>
      <c r="L592" s="19">
        <v>129333</v>
      </c>
      <c r="M592" s="5">
        <f t="shared" si="42"/>
        <v>649790</v>
      </c>
      <c r="N592" s="35">
        <v>294525</v>
      </c>
      <c r="O592" s="35">
        <v>172309</v>
      </c>
      <c r="P592" s="35">
        <v>171804</v>
      </c>
      <c r="Q592" s="5">
        <f t="shared" si="43"/>
        <v>638638</v>
      </c>
      <c r="R592" s="5">
        <f t="shared" si="44"/>
        <v>35196</v>
      </c>
      <c r="S592" s="34">
        <f t="shared" si="41"/>
        <v>0</v>
      </c>
    </row>
    <row r="593" spans="1:19" x14ac:dyDescent="0.5">
      <c r="A593" s="23">
        <v>582</v>
      </c>
      <c r="B593" s="26" t="s">
        <v>655</v>
      </c>
      <c r="C593" s="26" t="s">
        <v>55</v>
      </c>
      <c r="D593" s="20">
        <v>1034758</v>
      </c>
      <c r="E593" s="20">
        <v>22571</v>
      </c>
      <c r="F593" s="21">
        <v>2.181282966645341</v>
      </c>
      <c r="G593" s="19">
        <v>3750</v>
      </c>
      <c r="H593" s="19">
        <v>282727</v>
      </c>
      <c r="I593" s="19">
        <v>36332</v>
      </c>
      <c r="J593" s="19">
        <v>89519</v>
      </c>
      <c r="K593" s="19">
        <v>4106</v>
      </c>
      <c r="L593" s="19">
        <v>149806</v>
      </c>
      <c r="M593" s="5">
        <f t="shared" si="42"/>
        <v>562490</v>
      </c>
      <c r="N593" s="35">
        <v>222441</v>
      </c>
      <c r="O593" s="35">
        <v>88191</v>
      </c>
      <c r="P593" s="35">
        <v>161636</v>
      </c>
      <c r="Q593" s="5">
        <f t="shared" si="43"/>
        <v>472268</v>
      </c>
      <c r="R593" s="5">
        <f t="shared" si="44"/>
        <v>93972</v>
      </c>
      <c r="S593" s="34">
        <f t="shared" si="41"/>
        <v>0</v>
      </c>
    </row>
    <row r="594" spans="1:19" x14ac:dyDescent="0.5">
      <c r="A594" s="23"/>
      <c r="B594" s="22" t="s">
        <v>82</v>
      </c>
      <c r="C594" s="14"/>
      <c r="D594" s="22">
        <f>SUM(D595:D673)</f>
        <v>93461944</v>
      </c>
      <c r="E594" s="22">
        <f>SUM(E595:E673)</f>
        <v>4678090</v>
      </c>
      <c r="F594" s="8">
        <f>(E594/D594)*100</f>
        <v>5.0053420673552438</v>
      </c>
      <c r="G594" s="22">
        <f t="shared" ref="G594:R594" si="45">SUM(G595:G673)</f>
        <v>4264417</v>
      </c>
      <c r="H594" s="22">
        <f t="shared" si="45"/>
        <v>28845336</v>
      </c>
      <c r="I594" s="22">
        <f t="shared" si="45"/>
        <v>3218262</v>
      </c>
      <c r="J594" s="22">
        <f t="shared" si="45"/>
        <v>5692006</v>
      </c>
      <c r="K594" s="22">
        <f t="shared" si="45"/>
        <v>635039</v>
      </c>
      <c r="L594" s="22">
        <f t="shared" si="45"/>
        <v>8626504</v>
      </c>
      <c r="M594" s="22">
        <f t="shared" si="45"/>
        <v>47017147</v>
      </c>
      <c r="N594" s="22">
        <f t="shared" ref="N594" si="46">SUM(N595:N673)</f>
        <v>24856874</v>
      </c>
      <c r="O594" s="22">
        <f t="shared" ref="O594" si="47">SUM(O595:O673)</f>
        <v>12509463</v>
      </c>
      <c r="P594" s="22">
        <f t="shared" ref="P594" si="48">SUM(P595:P673)</f>
        <v>9078460</v>
      </c>
      <c r="Q594" s="22">
        <f t="shared" ref="Q594" si="49">SUM(Q595:Q673)</f>
        <v>46444797</v>
      </c>
      <c r="R594" s="22">
        <f t="shared" si="45"/>
        <v>4836767</v>
      </c>
      <c r="S594" s="34">
        <f>G594+M594-Q594-R594</f>
        <v>0</v>
      </c>
    </row>
    <row r="595" spans="1:19" x14ac:dyDescent="0.5">
      <c r="A595" s="23">
        <v>583</v>
      </c>
      <c r="B595" s="14" t="s">
        <v>658</v>
      </c>
      <c r="C595" s="14" t="s">
        <v>65</v>
      </c>
      <c r="D595" s="14">
        <v>1044169</v>
      </c>
      <c r="E595" s="35">
        <v>102146</v>
      </c>
      <c r="F595" s="16">
        <v>9.7825160486472988</v>
      </c>
      <c r="G595" s="35">
        <v>33945</v>
      </c>
      <c r="H595" s="35">
        <v>292674</v>
      </c>
      <c r="I595" s="35">
        <v>46372</v>
      </c>
      <c r="J595" s="35">
        <v>54958</v>
      </c>
      <c r="K595" s="35">
        <v>858</v>
      </c>
      <c r="L595" s="35">
        <v>107470</v>
      </c>
      <c r="M595" s="5">
        <f t="shared" si="42"/>
        <v>502332</v>
      </c>
      <c r="N595" s="35">
        <v>411396</v>
      </c>
      <c r="O595" s="35">
        <v>105173</v>
      </c>
      <c r="P595" s="35">
        <v>25268</v>
      </c>
      <c r="Q595" s="5">
        <f t="shared" si="43"/>
        <v>541837</v>
      </c>
      <c r="R595" s="5">
        <f t="shared" si="44"/>
        <v>-5560</v>
      </c>
      <c r="S595" s="34">
        <f t="shared" si="41"/>
        <v>0</v>
      </c>
    </row>
    <row r="596" spans="1:19" x14ac:dyDescent="0.5">
      <c r="A596" s="23">
        <v>584</v>
      </c>
      <c r="B596" s="14" t="s">
        <v>661</v>
      </c>
      <c r="C596" s="14" t="s">
        <v>65</v>
      </c>
      <c r="D596" s="14">
        <v>725271</v>
      </c>
      <c r="E596" s="35">
        <v>43026</v>
      </c>
      <c r="F596" s="16">
        <v>5.9324031982527909</v>
      </c>
      <c r="G596" s="35">
        <v>5689</v>
      </c>
      <c r="H596" s="35">
        <v>222029</v>
      </c>
      <c r="I596" s="35">
        <v>25950</v>
      </c>
      <c r="J596" s="35">
        <v>48857</v>
      </c>
      <c r="K596" s="35">
        <v>85</v>
      </c>
      <c r="L596" s="35">
        <v>67892</v>
      </c>
      <c r="M596" s="5">
        <f t="shared" si="42"/>
        <v>364813</v>
      </c>
      <c r="N596" s="35">
        <v>193311</v>
      </c>
      <c r="O596" s="35">
        <v>75160</v>
      </c>
      <c r="P596" s="35">
        <v>91987</v>
      </c>
      <c r="Q596" s="5">
        <f t="shared" si="43"/>
        <v>360458</v>
      </c>
      <c r="R596" s="5">
        <f t="shared" si="44"/>
        <v>10044</v>
      </c>
      <c r="S596" s="34">
        <f t="shared" si="41"/>
        <v>0</v>
      </c>
    </row>
    <row r="597" spans="1:19" x14ac:dyDescent="0.5">
      <c r="A597" s="23">
        <v>585</v>
      </c>
      <c r="B597" s="14" t="s">
        <v>659</v>
      </c>
      <c r="C597" s="14" t="s">
        <v>65</v>
      </c>
      <c r="D597" s="14">
        <v>1019610</v>
      </c>
      <c r="E597" s="35">
        <v>41948</v>
      </c>
      <c r="F597" s="16">
        <v>4.1141220662802445</v>
      </c>
      <c r="G597" s="35">
        <v>13603</v>
      </c>
      <c r="H597" s="35">
        <v>315082</v>
      </c>
      <c r="I597" s="35">
        <v>31287</v>
      </c>
      <c r="J597" s="35">
        <v>55331</v>
      </c>
      <c r="K597" s="35">
        <v>2286</v>
      </c>
      <c r="L597" s="35">
        <v>109516</v>
      </c>
      <c r="M597" s="5">
        <f t="shared" si="42"/>
        <v>513502</v>
      </c>
      <c r="N597" s="35">
        <v>291800</v>
      </c>
      <c r="O597" s="35">
        <v>86782</v>
      </c>
      <c r="P597" s="35">
        <v>127526</v>
      </c>
      <c r="Q597" s="5">
        <f t="shared" si="43"/>
        <v>506108</v>
      </c>
      <c r="R597" s="5">
        <f t="shared" si="44"/>
        <v>20997</v>
      </c>
      <c r="S597" s="34">
        <f t="shared" si="41"/>
        <v>0</v>
      </c>
    </row>
    <row r="598" spans="1:19" x14ac:dyDescent="0.5">
      <c r="A598" s="23">
        <v>586</v>
      </c>
      <c r="B598" s="14" t="s">
        <v>662</v>
      </c>
      <c r="C598" s="14" t="s">
        <v>65</v>
      </c>
      <c r="D598" s="14">
        <v>979359</v>
      </c>
      <c r="E598" s="35">
        <v>115778</v>
      </c>
      <c r="F598" s="16">
        <v>11.821814064097026</v>
      </c>
      <c r="G598" s="35">
        <v>6132</v>
      </c>
      <c r="H598" s="35">
        <v>268662</v>
      </c>
      <c r="I598" s="35">
        <v>36946</v>
      </c>
      <c r="J598" s="35">
        <v>65327</v>
      </c>
      <c r="K598" s="35">
        <v>348</v>
      </c>
      <c r="L598" s="35">
        <v>121556</v>
      </c>
      <c r="M598" s="5">
        <f t="shared" si="42"/>
        <v>492839</v>
      </c>
      <c r="N598" s="35">
        <v>293071</v>
      </c>
      <c r="O598" s="35">
        <v>72934</v>
      </c>
      <c r="P598" s="35">
        <v>120515</v>
      </c>
      <c r="Q598" s="5">
        <f t="shared" si="43"/>
        <v>486520</v>
      </c>
      <c r="R598" s="5">
        <f t="shared" si="44"/>
        <v>12451</v>
      </c>
      <c r="S598" s="34">
        <f t="shared" si="41"/>
        <v>0</v>
      </c>
    </row>
    <row r="599" spans="1:19" x14ac:dyDescent="0.5">
      <c r="A599" s="23">
        <v>587</v>
      </c>
      <c r="B599" s="14" t="s">
        <v>663</v>
      </c>
      <c r="C599" s="14" t="s">
        <v>65</v>
      </c>
      <c r="D599" s="14">
        <v>1502844</v>
      </c>
      <c r="E599" s="35">
        <v>122270</v>
      </c>
      <c r="F599" s="16">
        <v>8.1359076524243381</v>
      </c>
      <c r="G599" s="35">
        <v>39926</v>
      </c>
      <c r="H599" s="35">
        <v>414872</v>
      </c>
      <c r="I599" s="35">
        <v>46115</v>
      </c>
      <c r="J599" s="35">
        <v>69530</v>
      </c>
      <c r="K599" s="35">
        <v>6602</v>
      </c>
      <c r="L599" s="35">
        <v>192261</v>
      </c>
      <c r="M599" s="5">
        <f t="shared" si="42"/>
        <v>729380</v>
      </c>
      <c r="N599" s="35">
        <v>500927</v>
      </c>
      <c r="O599" s="35">
        <v>79316</v>
      </c>
      <c r="P599" s="35">
        <v>193221</v>
      </c>
      <c r="Q599" s="5">
        <f t="shared" si="43"/>
        <v>773464</v>
      </c>
      <c r="R599" s="5">
        <f t="shared" si="44"/>
        <v>-4158</v>
      </c>
      <c r="S599" s="34">
        <f t="shared" si="41"/>
        <v>0</v>
      </c>
    </row>
    <row r="600" spans="1:19" x14ac:dyDescent="0.5">
      <c r="A600" s="23">
        <v>588</v>
      </c>
      <c r="B600" s="14" t="s">
        <v>666</v>
      </c>
      <c r="C600" s="14" t="s">
        <v>65</v>
      </c>
      <c r="D600" s="14">
        <v>1351714</v>
      </c>
      <c r="E600" s="35">
        <v>47231</v>
      </c>
      <c r="F600" s="16">
        <v>3.4941563082131277</v>
      </c>
      <c r="G600" s="35">
        <v>28400</v>
      </c>
      <c r="H600" s="35">
        <v>504699</v>
      </c>
      <c r="I600" s="35">
        <v>43007</v>
      </c>
      <c r="J600" s="35">
        <v>70230</v>
      </c>
      <c r="K600" s="35">
        <v>1252</v>
      </c>
      <c r="L600" s="35">
        <v>70964</v>
      </c>
      <c r="M600" s="5">
        <f t="shared" si="42"/>
        <v>690152</v>
      </c>
      <c r="N600" s="35">
        <v>465401</v>
      </c>
      <c r="O600" s="35">
        <v>195094</v>
      </c>
      <c r="P600" s="35">
        <v>1067</v>
      </c>
      <c r="Q600" s="5">
        <f t="shared" si="43"/>
        <v>661562</v>
      </c>
      <c r="R600" s="5">
        <f t="shared" si="44"/>
        <v>56990</v>
      </c>
      <c r="S600" s="34">
        <f t="shared" si="41"/>
        <v>0</v>
      </c>
    </row>
    <row r="601" spans="1:19" x14ac:dyDescent="0.5">
      <c r="A601" s="23">
        <v>589</v>
      </c>
      <c r="B601" s="14" t="s">
        <v>665</v>
      </c>
      <c r="C601" s="14" t="s">
        <v>65</v>
      </c>
      <c r="D601" s="14">
        <v>1251108</v>
      </c>
      <c r="E601" s="35">
        <v>34352</v>
      </c>
      <c r="F601" s="16">
        <v>2.7457261883066848</v>
      </c>
      <c r="G601" s="35">
        <v>16929</v>
      </c>
      <c r="H601" s="35">
        <v>401484</v>
      </c>
      <c r="I601" s="35">
        <v>40283</v>
      </c>
      <c r="J601" s="35">
        <v>67140</v>
      </c>
      <c r="K601" s="35">
        <v>1575</v>
      </c>
      <c r="L601" s="35">
        <v>133700</v>
      </c>
      <c r="M601" s="5">
        <f t="shared" si="42"/>
        <v>644182</v>
      </c>
      <c r="N601" s="35">
        <v>305020</v>
      </c>
      <c r="O601" s="35">
        <v>149817</v>
      </c>
      <c r="P601" s="35">
        <v>152089</v>
      </c>
      <c r="Q601" s="5">
        <f t="shared" si="43"/>
        <v>606926</v>
      </c>
      <c r="R601" s="5">
        <f t="shared" si="44"/>
        <v>54185</v>
      </c>
      <c r="S601" s="34">
        <f t="shared" si="41"/>
        <v>0</v>
      </c>
    </row>
    <row r="602" spans="1:19" x14ac:dyDescent="0.5">
      <c r="A602" s="23">
        <v>590</v>
      </c>
      <c r="B602" s="14" t="s">
        <v>664</v>
      </c>
      <c r="C602" s="14" t="s">
        <v>65</v>
      </c>
      <c r="D602" s="14">
        <v>1049681</v>
      </c>
      <c r="E602" s="35">
        <v>17809</v>
      </c>
      <c r="F602" s="16">
        <v>1.6966106845794102</v>
      </c>
      <c r="G602" s="35">
        <v>5784</v>
      </c>
      <c r="H602" s="35">
        <v>294966</v>
      </c>
      <c r="I602" s="35">
        <v>93589</v>
      </c>
      <c r="J602" s="35">
        <v>55017</v>
      </c>
      <c r="K602" s="35">
        <v>1235</v>
      </c>
      <c r="L602" s="35">
        <v>80520</v>
      </c>
      <c r="M602" s="5">
        <f t="shared" si="42"/>
        <v>525327</v>
      </c>
      <c r="N602" s="35">
        <v>275321</v>
      </c>
      <c r="O602" s="35">
        <v>142969</v>
      </c>
      <c r="P602" s="35">
        <v>106064</v>
      </c>
      <c r="Q602" s="5">
        <f t="shared" si="43"/>
        <v>524354</v>
      </c>
      <c r="R602" s="5">
        <f t="shared" si="44"/>
        <v>6757</v>
      </c>
      <c r="S602" s="34">
        <f t="shared" si="41"/>
        <v>0</v>
      </c>
    </row>
    <row r="603" spans="1:19" x14ac:dyDescent="0.5">
      <c r="A603" s="23">
        <v>591</v>
      </c>
      <c r="B603" s="14" t="s">
        <v>660</v>
      </c>
      <c r="C603" s="14" t="s">
        <v>65</v>
      </c>
      <c r="D603" s="14">
        <v>1560899</v>
      </c>
      <c r="E603" s="35">
        <v>47907</v>
      </c>
      <c r="F603" s="16">
        <v>3.0691928177287577</v>
      </c>
      <c r="G603" s="35">
        <v>25549</v>
      </c>
      <c r="H603" s="35">
        <v>420784</v>
      </c>
      <c r="I603" s="35">
        <v>54163</v>
      </c>
      <c r="J603" s="35">
        <v>55056</v>
      </c>
      <c r="K603" s="35">
        <v>1422</v>
      </c>
      <c r="L603" s="35">
        <v>239359</v>
      </c>
      <c r="M603" s="5">
        <f t="shared" si="42"/>
        <v>770784</v>
      </c>
      <c r="N603" s="35">
        <v>391832</v>
      </c>
      <c r="O603" s="35">
        <v>323837</v>
      </c>
      <c r="P603" s="35">
        <v>74446</v>
      </c>
      <c r="Q603" s="5">
        <f t="shared" si="43"/>
        <v>790115</v>
      </c>
      <c r="R603" s="5">
        <f t="shared" si="44"/>
        <v>6218</v>
      </c>
      <c r="S603" s="34">
        <f t="shared" si="41"/>
        <v>0</v>
      </c>
    </row>
    <row r="604" spans="1:19" x14ac:dyDescent="0.5">
      <c r="A604" s="23">
        <v>592</v>
      </c>
      <c r="B604" s="14" t="s">
        <v>673</v>
      </c>
      <c r="C604" s="14" t="s">
        <v>62</v>
      </c>
      <c r="D604" s="14">
        <v>1023660</v>
      </c>
      <c r="E604" s="35">
        <v>72927</v>
      </c>
      <c r="F604" s="16">
        <v>7.1241427817830134</v>
      </c>
      <c r="G604" s="35">
        <v>22644</v>
      </c>
      <c r="H604" s="35">
        <v>300844</v>
      </c>
      <c r="I604" s="35">
        <v>42012</v>
      </c>
      <c r="J604" s="35">
        <v>58002</v>
      </c>
      <c r="K604" s="35">
        <v>1740</v>
      </c>
      <c r="L604" s="35">
        <v>113654</v>
      </c>
      <c r="M604" s="5">
        <f t="shared" si="42"/>
        <v>516252</v>
      </c>
      <c r="N604" s="35">
        <v>289486</v>
      </c>
      <c r="O604" s="35">
        <v>83746</v>
      </c>
      <c r="P604" s="35">
        <v>134176</v>
      </c>
      <c r="Q604" s="5">
        <f t="shared" si="43"/>
        <v>507408</v>
      </c>
      <c r="R604" s="5">
        <f t="shared" si="44"/>
        <v>31488</v>
      </c>
      <c r="S604" s="34">
        <f t="shared" si="41"/>
        <v>0</v>
      </c>
    </row>
    <row r="605" spans="1:19" x14ac:dyDescent="0.5">
      <c r="A605" s="23">
        <v>593</v>
      </c>
      <c r="B605" s="14" t="s">
        <v>667</v>
      </c>
      <c r="C605" s="14" t="s">
        <v>62</v>
      </c>
      <c r="D605" s="14">
        <v>1797146</v>
      </c>
      <c r="E605" s="35">
        <v>101174</v>
      </c>
      <c r="F605" s="16">
        <v>5.6297039862092451</v>
      </c>
      <c r="G605" s="35">
        <v>31973</v>
      </c>
      <c r="H605" s="35">
        <v>547739</v>
      </c>
      <c r="I605" s="35">
        <v>57747</v>
      </c>
      <c r="J605" s="35">
        <v>108556</v>
      </c>
      <c r="K605" s="35">
        <v>6482</v>
      </c>
      <c r="L605" s="35">
        <v>182295</v>
      </c>
      <c r="M605" s="5">
        <f t="shared" si="42"/>
        <v>902819</v>
      </c>
      <c r="N605" s="35">
        <v>480535</v>
      </c>
      <c r="O605" s="35">
        <v>231183</v>
      </c>
      <c r="P605" s="35">
        <v>182609</v>
      </c>
      <c r="Q605" s="5">
        <f t="shared" si="43"/>
        <v>894327</v>
      </c>
      <c r="R605" s="5">
        <f t="shared" si="44"/>
        <v>40465</v>
      </c>
      <c r="S605" s="34">
        <f t="shared" si="41"/>
        <v>0</v>
      </c>
    </row>
    <row r="606" spans="1:19" x14ac:dyDescent="0.5">
      <c r="A606" s="23">
        <v>594</v>
      </c>
      <c r="B606" s="14" t="s">
        <v>672</v>
      </c>
      <c r="C606" s="14" t="s">
        <v>62</v>
      </c>
      <c r="D606" s="14">
        <v>876337</v>
      </c>
      <c r="E606" s="35">
        <v>48097</v>
      </c>
      <c r="F606" s="16">
        <v>5.4884137038605019</v>
      </c>
      <c r="G606" s="35">
        <v>49438</v>
      </c>
      <c r="H606" s="35">
        <v>334104</v>
      </c>
      <c r="I606" s="35">
        <v>34070</v>
      </c>
      <c r="J606" s="35">
        <v>81559</v>
      </c>
      <c r="K606" s="35">
        <v>1720</v>
      </c>
      <c r="L606" s="35">
        <v>3570</v>
      </c>
      <c r="M606" s="5">
        <f t="shared" si="42"/>
        <v>455023</v>
      </c>
      <c r="N606" s="35">
        <v>277483</v>
      </c>
      <c r="O606" s="35">
        <v>139676</v>
      </c>
      <c r="P606" s="35">
        <v>4155</v>
      </c>
      <c r="Q606" s="5">
        <f t="shared" si="43"/>
        <v>421314</v>
      </c>
      <c r="R606" s="5">
        <f t="shared" si="44"/>
        <v>83147</v>
      </c>
      <c r="S606" s="34">
        <f t="shared" si="41"/>
        <v>0</v>
      </c>
    </row>
    <row r="607" spans="1:19" x14ac:dyDescent="0.5">
      <c r="A607" s="23">
        <v>595</v>
      </c>
      <c r="B607" s="14" t="s">
        <v>669</v>
      </c>
      <c r="C607" s="14" t="s">
        <v>62</v>
      </c>
      <c r="D607" s="14">
        <v>1519874</v>
      </c>
      <c r="E607" s="35">
        <v>66033</v>
      </c>
      <c r="F607" s="16">
        <v>4.3446364632857728</v>
      </c>
      <c r="G607" s="35">
        <v>74721</v>
      </c>
      <c r="H607" s="35">
        <v>434846</v>
      </c>
      <c r="I607" s="35">
        <v>48949</v>
      </c>
      <c r="J607" s="35">
        <v>96050</v>
      </c>
      <c r="K607" s="35">
        <v>0</v>
      </c>
      <c r="L607" s="35">
        <v>172895</v>
      </c>
      <c r="M607" s="5">
        <f t="shared" si="42"/>
        <v>752740</v>
      </c>
      <c r="N607" s="35">
        <v>413283</v>
      </c>
      <c r="O607" s="35">
        <v>182434</v>
      </c>
      <c r="P607" s="35">
        <v>171417</v>
      </c>
      <c r="Q607" s="5">
        <f t="shared" si="43"/>
        <v>767134</v>
      </c>
      <c r="R607" s="5">
        <f t="shared" si="44"/>
        <v>60327</v>
      </c>
      <c r="S607" s="34">
        <f t="shared" si="41"/>
        <v>0</v>
      </c>
    </row>
    <row r="608" spans="1:19" x14ac:dyDescent="0.5">
      <c r="A608" s="23">
        <v>596</v>
      </c>
      <c r="B608" s="14" t="s">
        <v>670</v>
      </c>
      <c r="C608" s="14" t="s">
        <v>62</v>
      </c>
      <c r="D608" s="14">
        <v>1307644</v>
      </c>
      <c r="E608" s="35">
        <v>74803</v>
      </c>
      <c r="F608" s="16">
        <v>5.7204407315752608</v>
      </c>
      <c r="G608" s="35">
        <v>16694</v>
      </c>
      <c r="H608" s="35">
        <v>383845</v>
      </c>
      <c r="I608" s="35">
        <v>44198</v>
      </c>
      <c r="J608" s="35">
        <v>85850</v>
      </c>
      <c r="K608" s="35">
        <v>1254</v>
      </c>
      <c r="L608" s="35">
        <v>140308</v>
      </c>
      <c r="M608" s="5">
        <f t="shared" si="42"/>
        <v>655455</v>
      </c>
      <c r="N608" s="35">
        <v>331638</v>
      </c>
      <c r="O608" s="35">
        <v>154523</v>
      </c>
      <c r="P608" s="35">
        <v>166028</v>
      </c>
      <c r="Q608" s="5">
        <f t="shared" si="43"/>
        <v>652189</v>
      </c>
      <c r="R608" s="5">
        <f t="shared" si="44"/>
        <v>19960</v>
      </c>
      <c r="S608" s="34">
        <f t="shared" si="41"/>
        <v>0</v>
      </c>
    </row>
    <row r="609" spans="1:19" x14ac:dyDescent="0.5">
      <c r="A609" s="23">
        <v>597</v>
      </c>
      <c r="B609" s="14" t="s">
        <v>668</v>
      </c>
      <c r="C609" s="14" t="s">
        <v>62</v>
      </c>
      <c r="D609" s="14">
        <v>1815168</v>
      </c>
      <c r="E609" s="35">
        <v>38192</v>
      </c>
      <c r="F609" s="16">
        <v>2.1040476694168255</v>
      </c>
      <c r="G609" s="35">
        <v>25052</v>
      </c>
      <c r="H609" s="35">
        <v>543963</v>
      </c>
      <c r="I609" s="35">
        <v>73710</v>
      </c>
      <c r="J609" s="35">
        <v>106863</v>
      </c>
      <c r="K609" s="35">
        <v>9250</v>
      </c>
      <c r="L609" s="35">
        <v>180165</v>
      </c>
      <c r="M609" s="5">
        <f t="shared" si="42"/>
        <v>913951</v>
      </c>
      <c r="N609" s="35">
        <v>453181</v>
      </c>
      <c r="O609" s="35">
        <v>215984</v>
      </c>
      <c r="P609" s="35">
        <v>232052</v>
      </c>
      <c r="Q609" s="5">
        <f t="shared" si="43"/>
        <v>901217</v>
      </c>
      <c r="R609" s="5">
        <f t="shared" si="44"/>
        <v>37786</v>
      </c>
      <c r="S609" s="34">
        <f t="shared" si="41"/>
        <v>0</v>
      </c>
    </row>
    <row r="610" spans="1:19" x14ac:dyDescent="0.5">
      <c r="A610" s="23">
        <v>598</v>
      </c>
      <c r="B610" s="14" t="s">
        <v>671</v>
      </c>
      <c r="C610" s="14" t="s">
        <v>62</v>
      </c>
      <c r="D610" s="14">
        <v>861589</v>
      </c>
      <c r="E610" s="35">
        <v>40777</v>
      </c>
      <c r="F610" s="16">
        <v>4.732767015363474</v>
      </c>
      <c r="G610" s="35">
        <v>3832</v>
      </c>
      <c r="H610" s="35">
        <v>329498</v>
      </c>
      <c r="I610" s="35">
        <v>21284</v>
      </c>
      <c r="J610" s="35">
        <v>79491</v>
      </c>
      <c r="K610" s="35">
        <v>2116</v>
      </c>
      <c r="L610" s="35">
        <v>6146</v>
      </c>
      <c r="M610" s="5">
        <f t="shared" si="42"/>
        <v>438535</v>
      </c>
      <c r="N610" s="35">
        <v>286402</v>
      </c>
      <c r="O610" s="35">
        <v>104380</v>
      </c>
      <c r="P610" s="35">
        <v>32272</v>
      </c>
      <c r="Q610" s="5">
        <f t="shared" si="43"/>
        <v>423054</v>
      </c>
      <c r="R610" s="5">
        <f t="shared" si="44"/>
        <v>19313</v>
      </c>
      <c r="S610" s="34">
        <f t="shared" si="41"/>
        <v>0</v>
      </c>
    </row>
    <row r="611" spans="1:19" x14ac:dyDescent="0.5">
      <c r="A611" s="23">
        <v>599</v>
      </c>
      <c r="B611" s="14" t="s">
        <v>679</v>
      </c>
      <c r="C611" s="14" t="s">
        <v>64</v>
      </c>
      <c r="D611" s="14">
        <v>957427</v>
      </c>
      <c r="E611" s="35">
        <v>86545</v>
      </c>
      <c r="F611" s="16">
        <v>9.0393314581686113</v>
      </c>
      <c r="G611" s="35">
        <v>90591</v>
      </c>
      <c r="H611" s="35">
        <v>302663</v>
      </c>
      <c r="I611" s="35">
        <v>26300</v>
      </c>
      <c r="J611" s="35">
        <v>71148</v>
      </c>
      <c r="K611" s="35">
        <v>4476</v>
      </c>
      <c r="L611" s="35">
        <v>85567</v>
      </c>
      <c r="M611" s="5">
        <f t="shared" si="42"/>
        <v>490154</v>
      </c>
      <c r="N611" s="35">
        <v>276789</v>
      </c>
      <c r="O611" s="35">
        <v>93620</v>
      </c>
      <c r="P611" s="35">
        <v>96864</v>
      </c>
      <c r="Q611" s="5">
        <f t="shared" si="43"/>
        <v>467273</v>
      </c>
      <c r="R611" s="5">
        <f t="shared" si="44"/>
        <v>113472</v>
      </c>
      <c r="S611" s="34">
        <f t="shared" si="41"/>
        <v>0</v>
      </c>
    </row>
    <row r="612" spans="1:19" x14ac:dyDescent="0.5">
      <c r="A612" s="23">
        <v>600</v>
      </c>
      <c r="B612" s="14" t="s">
        <v>680</v>
      </c>
      <c r="C612" s="14" t="s">
        <v>64</v>
      </c>
      <c r="D612" s="14">
        <v>1037445</v>
      </c>
      <c r="E612" s="35">
        <v>54804</v>
      </c>
      <c r="F612" s="16">
        <v>5.2825932941023375</v>
      </c>
      <c r="G612" s="35">
        <v>107914</v>
      </c>
      <c r="H612" s="35">
        <v>343234</v>
      </c>
      <c r="I612" s="35">
        <v>21547</v>
      </c>
      <c r="J612" s="35">
        <v>58781</v>
      </c>
      <c r="K612" s="35">
        <v>848</v>
      </c>
      <c r="L612" s="35">
        <v>99552</v>
      </c>
      <c r="M612" s="5">
        <f t="shared" si="42"/>
        <v>523962</v>
      </c>
      <c r="N612" s="35">
        <v>284221</v>
      </c>
      <c r="O612" s="35">
        <v>124550</v>
      </c>
      <c r="P612" s="35">
        <v>104712</v>
      </c>
      <c r="Q612" s="5">
        <f t="shared" si="43"/>
        <v>513483</v>
      </c>
      <c r="R612" s="5">
        <f t="shared" si="44"/>
        <v>118393</v>
      </c>
      <c r="S612" s="34">
        <f t="shared" si="41"/>
        <v>0</v>
      </c>
    </row>
    <row r="613" spans="1:19" x14ac:dyDescent="0.5">
      <c r="A613" s="23">
        <v>601</v>
      </c>
      <c r="B613" s="14" t="s">
        <v>681</v>
      </c>
      <c r="C613" s="14" t="s">
        <v>64</v>
      </c>
      <c r="D613" s="14">
        <v>799571</v>
      </c>
      <c r="E613" s="35">
        <v>56788</v>
      </c>
      <c r="F613" s="16">
        <v>7.1023086129937187</v>
      </c>
      <c r="G613" s="35">
        <v>14160</v>
      </c>
      <c r="H613" s="35">
        <v>285376</v>
      </c>
      <c r="I613" s="35">
        <v>14391</v>
      </c>
      <c r="J613" s="35">
        <v>52528</v>
      </c>
      <c r="K613" s="35">
        <v>14160</v>
      </c>
      <c r="L613" s="35">
        <v>43334</v>
      </c>
      <c r="M613" s="5">
        <f t="shared" si="42"/>
        <v>409789</v>
      </c>
      <c r="N613" s="35">
        <v>219495</v>
      </c>
      <c r="O613" s="35">
        <v>113187</v>
      </c>
      <c r="P613" s="35">
        <v>57100</v>
      </c>
      <c r="Q613" s="5">
        <f t="shared" si="43"/>
        <v>389782</v>
      </c>
      <c r="R613" s="5">
        <f t="shared" si="44"/>
        <v>34167</v>
      </c>
      <c r="S613" s="34">
        <f t="shared" si="41"/>
        <v>0</v>
      </c>
    </row>
    <row r="614" spans="1:19" x14ac:dyDescent="0.5">
      <c r="A614" s="23">
        <v>602</v>
      </c>
      <c r="B614" s="14" t="s">
        <v>677</v>
      </c>
      <c r="C614" s="14" t="s">
        <v>64</v>
      </c>
      <c r="D614" s="14">
        <v>737598</v>
      </c>
      <c r="E614" s="35">
        <v>40182</v>
      </c>
      <c r="F614" s="16">
        <v>5.4476828841726794</v>
      </c>
      <c r="G614" s="35">
        <v>21612</v>
      </c>
      <c r="H614" s="35">
        <v>219228</v>
      </c>
      <c r="I614" s="35">
        <v>41415</v>
      </c>
      <c r="J614" s="35">
        <v>54552</v>
      </c>
      <c r="K614" s="35">
        <v>1400</v>
      </c>
      <c r="L614" s="35">
        <v>68083</v>
      </c>
      <c r="M614" s="5">
        <f t="shared" si="42"/>
        <v>384678</v>
      </c>
      <c r="N614" s="35">
        <v>182820</v>
      </c>
      <c r="O614" s="35">
        <v>102148</v>
      </c>
      <c r="P614" s="35">
        <v>67952</v>
      </c>
      <c r="Q614" s="5">
        <f t="shared" si="43"/>
        <v>352920</v>
      </c>
      <c r="R614" s="5">
        <f t="shared" si="44"/>
        <v>53370</v>
      </c>
      <c r="S614" s="34">
        <f t="shared" si="41"/>
        <v>0</v>
      </c>
    </row>
    <row r="615" spans="1:19" x14ac:dyDescent="0.5">
      <c r="A615" s="23">
        <v>603</v>
      </c>
      <c r="B615" s="14" t="s">
        <v>674</v>
      </c>
      <c r="C615" s="14" t="s">
        <v>64</v>
      </c>
      <c r="D615" s="14">
        <v>963272</v>
      </c>
      <c r="E615" s="35">
        <v>84380</v>
      </c>
      <c r="F615" s="16">
        <v>8.7597272629122411</v>
      </c>
      <c r="G615" s="35">
        <v>50904</v>
      </c>
      <c r="H615" s="35">
        <v>297774</v>
      </c>
      <c r="I615" s="35">
        <v>25162</v>
      </c>
      <c r="J615" s="35">
        <v>75452</v>
      </c>
      <c r="K615" s="35">
        <v>2025</v>
      </c>
      <c r="L615" s="35">
        <v>77488</v>
      </c>
      <c r="M615" s="5">
        <f t="shared" si="42"/>
        <v>477901</v>
      </c>
      <c r="N615" s="35">
        <v>279865</v>
      </c>
      <c r="O615" s="35">
        <v>122317</v>
      </c>
      <c r="P615" s="35">
        <v>83189</v>
      </c>
      <c r="Q615" s="5">
        <f t="shared" si="43"/>
        <v>485371</v>
      </c>
      <c r="R615" s="5">
        <f t="shared" si="44"/>
        <v>43434</v>
      </c>
      <c r="S615" s="34">
        <f t="shared" si="41"/>
        <v>0</v>
      </c>
    </row>
    <row r="616" spans="1:19" x14ac:dyDescent="0.5">
      <c r="A616" s="23">
        <v>604</v>
      </c>
      <c r="B616" s="14" t="s">
        <v>675</v>
      </c>
      <c r="C616" s="14" t="s">
        <v>64</v>
      </c>
      <c r="D616" s="14">
        <v>871799</v>
      </c>
      <c r="E616" s="35">
        <v>118862</v>
      </c>
      <c r="F616" s="16">
        <v>13.634106026733225</v>
      </c>
      <c r="G616" s="35">
        <v>2518</v>
      </c>
      <c r="H616" s="35">
        <v>303994</v>
      </c>
      <c r="I616" s="35">
        <v>24670</v>
      </c>
      <c r="J616" s="35">
        <v>46937</v>
      </c>
      <c r="K616" s="35">
        <v>1000</v>
      </c>
      <c r="L616" s="35">
        <v>63214</v>
      </c>
      <c r="M616" s="5">
        <f t="shared" si="42"/>
        <v>439815</v>
      </c>
      <c r="N616" s="35">
        <v>299097</v>
      </c>
      <c r="O616" s="35">
        <v>69647</v>
      </c>
      <c r="P616" s="35">
        <v>63240</v>
      </c>
      <c r="Q616" s="5">
        <f t="shared" si="43"/>
        <v>431984</v>
      </c>
      <c r="R616" s="5">
        <f t="shared" si="44"/>
        <v>10349</v>
      </c>
      <c r="S616" s="34">
        <f t="shared" si="41"/>
        <v>0</v>
      </c>
    </row>
    <row r="617" spans="1:19" x14ac:dyDescent="0.5">
      <c r="A617" s="23">
        <v>605</v>
      </c>
      <c r="B617" s="14" t="s">
        <v>676</v>
      </c>
      <c r="C617" s="14" t="s">
        <v>64</v>
      </c>
      <c r="D617" s="14">
        <v>1292607</v>
      </c>
      <c r="E617" s="35">
        <v>124929</v>
      </c>
      <c r="F617" s="16">
        <v>9.6648865432416819</v>
      </c>
      <c r="G617" s="35">
        <v>83539</v>
      </c>
      <c r="H617" s="35">
        <v>409391</v>
      </c>
      <c r="I617" s="35">
        <v>50684</v>
      </c>
      <c r="J617" s="35">
        <v>77470</v>
      </c>
      <c r="K617" s="35">
        <v>12174</v>
      </c>
      <c r="L617" s="35">
        <v>99531</v>
      </c>
      <c r="M617" s="5">
        <f t="shared" si="42"/>
        <v>649250</v>
      </c>
      <c r="N617" s="35">
        <v>323978</v>
      </c>
      <c r="O617" s="35">
        <v>215685</v>
      </c>
      <c r="P617" s="35">
        <v>103694</v>
      </c>
      <c r="Q617" s="5">
        <f t="shared" si="43"/>
        <v>643357</v>
      </c>
      <c r="R617" s="5">
        <f t="shared" si="44"/>
        <v>89432</v>
      </c>
      <c r="S617" s="34">
        <f t="shared" si="41"/>
        <v>0</v>
      </c>
    </row>
    <row r="618" spans="1:19" x14ac:dyDescent="0.5">
      <c r="A618" s="23">
        <v>606</v>
      </c>
      <c r="B618" s="14" t="s">
        <v>678</v>
      </c>
      <c r="C618" s="14" t="s">
        <v>64</v>
      </c>
      <c r="D618" s="14">
        <v>1227301</v>
      </c>
      <c r="E618" s="35">
        <v>89986</v>
      </c>
      <c r="F618" s="16">
        <v>7.3320236844914159</v>
      </c>
      <c r="G618" s="35">
        <v>93547</v>
      </c>
      <c r="H618" s="35">
        <v>316786</v>
      </c>
      <c r="I618" s="35">
        <v>29456</v>
      </c>
      <c r="J618" s="35">
        <v>55301</v>
      </c>
      <c r="K618" s="35">
        <v>93137</v>
      </c>
      <c r="L618" s="35">
        <v>105494</v>
      </c>
      <c r="M618" s="5">
        <f t="shared" si="42"/>
        <v>600174</v>
      </c>
      <c r="N618" s="35">
        <v>332069</v>
      </c>
      <c r="O618" s="35">
        <v>104374</v>
      </c>
      <c r="P618" s="35">
        <v>190684</v>
      </c>
      <c r="Q618" s="5">
        <f t="shared" si="43"/>
        <v>627127</v>
      </c>
      <c r="R618" s="5">
        <f t="shared" si="44"/>
        <v>66594</v>
      </c>
      <c r="S618" s="34">
        <f t="shared" si="41"/>
        <v>0</v>
      </c>
    </row>
    <row r="619" spans="1:19" x14ac:dyDescent="0.5">
      <c r="A619" s="23">
        <v>607</v>
      </c>
      <c r="B619" s="14" t="s">
        <v>685</v>
      </c>
      <c r="C619" s="14" t="s">
        <v>63</v>
      </c>
      <c r="D619" s="14">
        <v>421365</v>
      </c>
      <c r="E619" s="35">
        <v>5987</v>
      </c>
      <c r="F619" s="16">
        <v>1.4208584006739999</v>
      </c>
      <c r="G619" s="35">
        <v>46591</v>
      </c>
      <c r="H619" s="35">
        <v>142407</v>
      </c>
      <c r="I619" s="35">
        <v>8356</v>
      </c>
      <c r="J619" s="35">
        <v>34080</v>
      </c>
      <c r="K619" s="35">
        <v>1175</v>
      </c>
      <c r="L619" s="35">
        <v>18106</v>
      </c>
      <c r="M619" s="5">
        <f t="shared" si="42"/>
        <v>204124</v>
      </c>
      <c r="N619" s="35">
        <v>124630</v>
      </c>
      <c r="O619" s="35">
        <v>77247</v>
      </c>
      <c r="P619" s="35">
        <v>15364</v>
      </c>
      <c r="Q619" s="5">
        <f t="shared" si="43"/>
        <v>217241</v>
      </c>
      <c r="R619" s="5">
        <f t="shared" si="44"/>
        <v>33474</v>
      </c>
      <c r="S619" s="34">
        <f t="shared" si="41"/>
        <v>0</v>
      </c>
    </row>
    <row r="620" spans="1:19" x14ac:dyDescent="0.5">
      <c r="A620" s="23">
        <v>608</v>
      </c>
      <c r="B620" s="14" t="s">
        <v>686</v>
      </c>
      <c r="C620" s="14" t="s">
        <v>63</v>
      </c>
      <c r="D620" s="14">
        <v>710895</v>
      </c>
      <c r="E620" s="35">
        <v>3830</v>
      </c>
      <c r="F620" s="16">
        <v>0.53875748176594285</v>
      </c>
      <c r="G620" s="35">
        <v>12332</v>
      </c>
      <c r="H620" s="35">
        <v>252653</v>
      </c>
      <c r="I620" s="35">
        <v>36387</v>
      </c>
      <c r="J620" s="35">
        <v>34345</v>
      </c>
      <c r="K620" s="35">
        <v>2943</v>
      </c>
      <c r="L620" s="35">
        <v>26780</v>
      </c>
      <c r="M620" s="5">
        <f t="shared" si="42"/>
        <v>353108</v>
      </c>
      <c r="N620" s="35">
        <v>170762</v>
      </c>
      <c r="O620" s="35">
        <v>181512</v>
      </c>
      <c r="P620" s="35">
        <v>5513</v>
      </c>
      <c r="Q620" s="5">
        <f t="shared" si="43"/>
        <v>357787</v>
      </c>
      <c r="R620" s="5">
        <f t="shared" si="44"/>
        <v>7653</v>
      </c>
      <c r="S620" s="34">
        <f t="shared" si="41"/>
        <v>0</v>
      </c>
    </row>
    <row r="621" spans="1:19" x14ac:dyDescent="0.5">
      <c r="A621" s="23">
        <v>609</v>
      </c>
      <c r="B621" s="14" t="s">
        <v>687</v>
      </c>
      <c r="C621" s="14" t="s">
        <v>63</v>
      </c>
      <c r="D621" s="14">
        <v>740067</v>
      </c>
      <c r="E621" s="35">
        <v>33156</v>
      </c>
      <c r="F621" s="16">
        <v>4.480134906704393</v>
      </c>
      <c r="G621" s="35">
        <v>85667</v>
      </c>
      <c r="H621" s="35">
        <v>221347</v>
      </c>
      <c r="I621" s="35">
        <v>32855</v>
      </c>
      <c r="J621" s="35">
        <v>35685</v>
      </c>
      <c r="K621" s="35">
        <v>5271</v>
      </c>
      <c r="L621" s="35">
        <v>44069</v>
      </c>
      <c r="M621" s="5">
        <f t="shared" si="42"/>
        <v>339227</v>
      </c>
      <c r="N621" s="35">
        <v>226407</v>
      </c>
      <c r="O621" s="35">
        <v>132169</v>
      </c>
      <c r="P621" s="35">
        <v>42264</v>
      </c>
      <c r="Q621" s="5">
        <f t="shared" si="43"/>
        <v>400840</v>
      </c>
      <c r="R621" s="5">
        <f t="shared" si="44"/>
        <v>24054</v>
      </c>
      <c r="S621" s="34">
        <f t="shared" si="41"/>
        <v>0</v>
      </c>
    </row>
    <row r="622" spans="1:19" x14ac:dyDescent="0.5">
      <c r="A622" s="23">
        <v>610</v>
      </c>
      <c r="B622" s="14" t="s">
        <v>683</v>
      </c>
      <c r="C622" s="14" t="s">
        <v>63</v>
      </c>
      <c r="D622" s="14">
        <v>529645</v>
      </c>
      <c r="E622" s="35">
        <v>1616</v>
      </c>
      <c r="F622" s="16">
        <v>0.3051100265272022</v>
      </c>
      <c r="G622" s="35">
        <v>115433</v>
      </c>
      <c r="H622" s="35">
        <v>164698</v>
      </c>
      <c r="I622" s="35">
        <v>21899</v>
      </c>
      <c r="J622" s="35">
        <v>34352</v>
      </c>
      <c r="K622" s="35">
        <v>336</v>
      </c>
      <c r="L622" s="35">
        <v>47019</v>
      </c>
      <c r="M622" s="5">
        <f t="shared" si="42"/>
        <v>268304</v>
      </c>
      <c r="N622" s="35">
        <v>100776</v>
      </c>
      <c r="O622" s="35">
        <v>115734</v>
      </c>
      <c r="P622" s="35">
        <v>44831</v>
      </c>
      <c r="Q622" s="5">
        <f t="shared" si="43"/>
        <v>261341</v>
      </c>
      <c r="R622" s="5">
        <f t="shared" si="44"/>
        <v>122396</v>
      </c>
      <c r="S622" s="34">
        <f t="shared" si="41"/>
        <v>0</v>
      </c>
    </row>
    <row r="623" spans="1:19" x14ac:dyDescent="0.5">
      <c r="A623" s="23">
        <v>611</v>
      </c>
      <c r="B623" s="14" t="s">
        <v>684</v>
      </c>
      <c r="C623" s="14" t="s">
        <v>63</v>
      </c>
      <c r="D623" s="14">
        <v>619546</v>
      </c>
      <c r="E623" s="35">
        <v>7177</v>
      </c>
      <c r="F623" s="16">
        <v>1.1584289140757911</v>
      </c>
      <c r="G623" s="35">
        <v>15019</v>
      </c>
      <c r="H623" s="35">
        <v>189659</v>
      </c>
      <c r="I623" s="35">
        <v>18856</v>
      </c>
      <c r="J623" s="35">
        <v>34356</v>
      </c>
      <c r="K623" s="35">
        <v>2705</v>
      </c>
      <c r="L623" s="35">
        <v>66069</v>
      </c>
      <c r="M623" s="5">
        <f t="shared" si="42"/>
        <v>311645</v>
      </c>
      <c r="N623" s="35">
        <v>135649</v>
      </c>
      <c r="O623" s="35">
        <v>94639</v>
      </c>
      <c r="P623" s="35">
        <v>77613</v>
      </c>
      <c r="Q623" s="5">
        <f t="shared" si="43"/>
        <v>307901</v>
      </c>
      <c r="R623" s="5">
        <f t="shared" si="44"/>
        <v>18763</v>
      </c>
      <c r="S623" s="34">
        <f t="shared" si="41"/>
        <v>0</v>
      </c>
    </row>
    <row r="624" spans="1:19" x14ac:dyDescent="0.5">
      <c r="A624" s="23">
        <v>612</v>
      </c>
      <c r="B624" s="14" t="s">
        <v>858</v>
      </c>
      <c r="C624" s="14" t="s">
        <v>63</v>
      </c>
      <c r="D624" s="14">
        <v>1114877</v>
      </c>
      <c r="E624" s="35">
        <v>33274</v>
      </c>
      <c r="F624" s="16">
        <v>2.9845444833824715</v>
      </c>
      <c r="G624" s="35">
        <v>19429</v>
      </c>
      <c r="H624" s="35">
        <v>368190</v>
      </c>
      <c r="I624" s="35">
        <v>45591</v>
      </c>
      <c r="J624" s="35">
        <v>54984</v>
      </c>
      <c r="K624" s="35">
        <v>3579</v>
      </c>
      <c r="L624" s="35">
        <v>85098</v>
      </c>
      <c r="M624" s="5">
        <f t="shared" si="42"/>
        <v>557442</v>
      </c>
      <c r="N624" s="35">
        <v>287636</v>
      </c>
      <c r="O624" s="35">
        <v>172150</v>
      </c>
      <c r="P624" s="35">
        <v>97649</v>
      </c>
      <c r="Q624" s="5">
        <f t="shared" si="43"/>
        <v>557435</v>
      </c>
      <c r="R624" s="5">
        <f t="shared" si="44"/>
        <v>19436</v>
      </c>
      <c r="S624" s="34">
        <f t="shared" si="41"/>
        <v>0</v>
      </c>
    </row>
    <row r="625" spans="1:19" x14ac:dyDescent="0.5">
      <c r="A625" s="23">
        <v>613</v>
      </c>
      <c r="B625" s="14" t="s">
        <v>682</v>
      </c>
      <c r="C625" s="14" t="s">
        <v>63</v>
      </c>
      <c r="D625" s="14">
        <v>981622</v>
      </c>
      <c r="E625" s="35">
        <v>117277</v>
      </c>
      <c r="F625" s="16">
        <v>11.947266870546912</v>
      </c>
      <c r="G625" s="35">
        <v>2032</v>
      </c>
      <c r="H625" s="35">
        <v>343866</v>
      </c>
      <c r="I625" s="35">
        <v>40120</v>
      </c>
      <c r="J625" s="35">
        <v>47992</v>
      </c>
      <c r="K625" s="35">
        <v>0</v>
      </c>
      <c r="L625" s="35">
        <v>60964</v>
      </c>
      <c r="M625" s="5">
        <f t="shared" si="42"/>
        <v>492942</v>
      </c>
      <c r="N625" s="35">
        <v>257688</v>
      </c>
      <c r="O625" s="35">
        <v>49043</v>
      </c>
      <c r="P625" s="35">
        <v>181949</v>
      </c>
      <c r="Q625" s="5">
        <f t="shared" si="43"/>
        <v>488680</v>
      </c>
      <c r="R625" s="5">
        <f t="shared" si="44"/>
        <v>6294</v>
      </c>
      <c r="S625" s="34">
        <f t="shared" si="41"/>
        <v>0</v>
      </c>
    </row>
    <row r="626" spans="1:19" x14ac:dyDescent="0.5">
      <c r="A626" s="23">
        <v>614</v>
      </c>
      <c r="B626" s="14" t="s">
        <v>688</v>
      </c>
      <c r="C626" s="14" t="s">
        <v>63</v>
      </c>
      <c r="D626" s="14">
        <v>670496</v>
      </c>
      <c r="E626" s="35">
        <v>5231</v>
      </c>
      <c r="F626" s="16">
        <v>0.78016871092444995</v>
      </c>
      <c r="G626" s="35">
        <v>77752</v>
      </c>
      <c r="H626" s="35">
        <v>186426</v>
      </c>
      <c r="I626" s="35">
        <v>27336</v>
      </c>
      <c r="J626" s="35">
        <v>36973</v>
      </c>
      <c r="K626" s="35">
        <v>1050</v>
      </c>
      <c r="L626" s="35">
        <v>56934</v>
      </c>
      <c r="M626" s="5">
        <f t="shared" si="42"/>
        <v>308719</v>
      </c>
      <c r="N626" s="35">
        <v>147086</v>
      </c>
      <c r="O626" s="35">
        <v>163568</v>
      </c>
      <c r="P626" s="35">
        <v>51123</v>
      </c>
      <c r="Q626" s="5">
        <f t="shared" si="43"/>
        <v>361777</v>
      </c>
      <c r="R626" s="5">
        <f t="shared" si="44"/>
        <v>24694</v>
      </c>
      <c r="S626" s="34">
        <f t="shared" si="41"/>
        <v>0</v>
      </c>
    </row>
    <row r="627" spans="1:19" x14ac:dyDescent="0.5">
      <c r="A627" s="23">
        <v>615</v>
      </c>
      <c r="B627" s="14" t="s">
        <v>691</v>
      </c>
      <c r="C627" s="14" t="s">
        <v>61</v>
      </c>
      <c r="D627" s="14">
        <v>1115680</v>
      </c>
      <c r="E627" s="35">
        <v>95868</v>
      </c>
      <c r="F627" s="16">
        <v>8.592786462067977</v>
      </c>
      <c r="G627" s="35">
        <v>113454</v>
      </c>
      <c r="H627" s="35">
        <v>289748</v>
      </c>
      <c r="I627" s="35">
        <v>30676</v>
      </c>
      <c r="J627" s="35">
        <v>63828</v>
      </c>
      <c r="K627" s="35">
        <v>4824</v>
      </c>
      <c r="L627" s="35">
        <v>172490</v>
      </c>
      <c r="M627" s="5">
        <f t="shared" si="42"/>
        <v>561566</v>
      </c>
      <c r="N627" s="35">
        <v>252541</v>
      </c>
      <c r="O627" s="35">
        <v>155705</v>
      </c>
      <c r="P627" s="35">
        <v>145868</v>
      </c>
      <c r="Q627" s="5">
        <f t="shared" si="43"/>
        <v>554114</v>
      </c>
      <c r="R627" s="5">
        <f t="shared" si="44"/>
        <v>120906</v>
      </c>
      <c r="S627" s="34">
        <f t="shared" si="41"/>
        <v>0</v>
      </c>
    </row>
    <row r="628" spans="1:19" x14ac:dyDescent="0.5">
      <c r="A628" s="23">
        <v>616</v>
      </c>
      <c r="B628" s="14" t="s">
        <v>693</v>
      </c>
      <c r="C628" s="14" t="s">
        <v>61</v>
      </c>
      <c r="D628" s="14">
        <v>1970479</v>
      </c>
      <c r="E628" s="35">
        <v>131594</v>
      </c>
      <c r="F628" s="16">
        <v>6.6782746733154736</v>
      </c>
      <c r="G628" s="35">
        <v>68983</v>
      </c>
      <c r="H628" s="35">
        <v>531913</v>
      </c>
      <c r="I628" s="35">
        <v>53529</v>
      </c>
      <c r="J628" s="35">
        <v>107737</v>
      </c>
      <c r="K628" s="35">
        <v>5520</v>
      </c>
      <c r="L628" s="35">
        <v>339820</v>
      </c>
      <c r="M628" s="5">
        <f t="shared" si="42"/>
        <v>1038519</v>
      </c>
      <c r="N628" s="35">
        <v>455873</v>
      </c>
      <c r="O628" s="35">
        <v>200703</v>
      </c>
      <c r="P628" s="35">
        <v>275384</v>
      </c>
      <c r="Q628" s="5">
        <f t="shared" si="43"/>
        <v>931960</v>
      </c>
      <c r="R628" s="5">
        <f t="shared" si="44"/>
        <v>175542</v>
      </c>
      <c r="S628" s="34">
        <f t="shared" si="41"/>
        <v>0</v>
      </c>
    </row>
    <row r="629" spans="1:19" x14ac:dyDescent="0.5">
      <c r="A629" s="23">
        <v>617</v>
      </c>
      <c r="B629" s="14" t="s">
        <v>695</v>
      </c>
      <c r="C629" s="14" t="s">
        <v>61</v>
      </c>
      <c r="D629" s="14">
        <v>1247807</v>
      </c>
      <c r="E629" s="35">
        <v>183665</v>
      </c>
      <c r="F629" s="16">
        <v>14.719023054046017</v>
      </c>
      <c r="G629" s="35">
        <v>3076</v>
      </c>
      <c r="H629" s="35">
        <v>383863</v>
      </c>
      <c r="I629" s="35">
        <v>28453</v>
      </c>
      <c r="J629" s="35">
        <v>74086</v>
      </c>
      <c r="K629" s="35">
        <v>5431</v>
      </c>
      <c r="L629" s="35">
        <v>144368</v>
      </c>
      <c r="M629" s="5">
        <f t="shared" si="42"/>
        <v>636201</v>
      </c>
      <c r="N629" s="35">
        <v>398317</v>
      </c>
      <c r="O629" s="35">
        <v>212290</v>
      </c>
      <c r="P629" s="35">
        <v>999</v>
      </c>
      <c r="Q629" s="5">
        <f t="shared" si="43"/>
        <v>611606</v>
      </c>
      <c r="R629" s="5">
        <f t="shared" si="44"/>
        <v>27671</v>
      </c>
      <c r="S629" s="34">
        <f t="shared" si="41"/>
        <v>0</v>
      </c>
    </row>
    <row r="630" spans="1:19" x14ac:dyDescent="0.5">
      <c r="A630" s="23">
        <v>618</v>
      </c>
      <c r="B630" s="14" t="s">
        <v>696</v>
      </c>
      <c r="C630" s="14" t="s">
        <v>61</v>
      </c>
      <c r="D630" s="14">
        <v>955008</v>
      </c>
      <c r="E630" s="35">
        <v>66893</v>
      </c>
      <c r="F630" s="16">
        <v>7.0044439418308544</v>
      </c>
      <c r="G630" s="35">
        <v>2072</v>
      </c>
      <c r="H630" s="35">
        <v>281380</v>
      </c>
      <c r="I630" s="35">
        <v>25426</v>
      </c>
      <c r="J630" s="35">
        <v>57584</v>
      </c>
      <c r="K630" s="35">
        <v>3230</v>
      </c>
      <c r="L630" s="35">
        <v>111597</v>
      </c>
      <c r="M630" s="5">
        <f t="shared" si="42"/>
        <v>479217</v>
      </c>
      <c r="N630" s="35">
        <v>253641</v>
      </c>
      <c r="O630" s="35">
        <v>85824</v>
      </c>
      <c r="P630" s="35">
        <v>136326</v>
      </c>
      <c r="Q630" s="5">
        <f t="shared" si="43"/>
        <v>475791</v>
      </c>
      <c r="R630" s="5">
        <f t="shared" si="44"/>
        <v>5498</v>
      </c>
      <c r="S630" s="34">
        <f t="shared" si="41"/>
        <v>0</v>
      </c>
    </row>
    <row r="631" spans="1:19" x14ac:dyDescent="0.5">
      <c r="A631" s="23">
        <v>619</v>
      </c>
      <c r="B631" s="14" t="s">
        <v>692</v>
      </c>
      <c r="C631" s="14" t="s">
        <v>61</v>
      </c>
      <c r="D631" s="14">
        <v>1128482</v>
      </c>
      <c r="E631" s="35">
        <v>47164</v>
      </c>
      <c r="F631" s="16">
        <v>4.1794197869350151</v>
      </c>
      <c r="G631" s="35">
        <v>60824</v>
      </c>
      <c r="H631" s="35">
        <v>342701</v>
      </c>
      <c r="I631" s="35">
        <v>33518</v>
      </c>
      <c r="J631" s="35">
        <v>69057</v>
      </c>
      <c r="K631" s="35">
        <v>4860</v>
      </c>
      <c r="L631" s="35">
        <v>109517</v>
      </c>
      <c r="M631" s="5">
        <f t="shared" si="42"/>
        <v>559653</v>
      </c>
      <c r="N631" s="35">
        <v>296721</v>
      </c>
      <c r="O631" s="35">
        <v>165759</v>
      </c>
      <c r="P631" s="35">
        <v>106349</v>
      </c>
      <c r="Q631" s="5">
        <f t="shared" si="43"/>
        <v>568829</v>
      </c>
      <c r="R631" s="5">
        <f t="shared" si="44"/>
        <v>51648</v>
      </c>
      <c r="S631" s="34">
        <f t="shared" si="41"/>
        <v>0</v>
      </c>
    </row>
    <row r="632" spans="1:19" x14ac:dyDescent="0.5">
      <c r="A632" s="23">
        <v>620</v>
      </c>
      <c r="B632" s="14" t="s">
        <v>697</v>
      </c>
      <c r="C632" s="14" t="s">
        <v>61</v>
      </c>
      <c r="D632" s="14">
        <v>1318831</v>
      </c>
      <c r="E632" s="35">
        <v>101387</v>
      </c>
      <c r="F632" s="16">
        <v>7.6876415552864614</v>
      </c>
      <c r="G632" s="35">
        <v>64884</v>
      </c>
      <c r="H632" s="35">
        <v>380152</v>
      </c>
      <c r="I632" s="35">
        <v>48039</v>
      </c>
      <c r="J632" s="35">
        <v>76561</v>
      </c>
      <c r="K632" s="35">
        <v>4775</v>
      </c>
      <c r="L632" s="35">
        <v>157945</v>
      </c>
      <c r="M632" s="5">
        <f t="shared" si="42"/>
        <v>667472</v>
      </c>
      <c r="N632" s="35">
        <v>314504</v>
      </c>
      <c r="O632" s="35">
        <v>142273</v>
      </c>
      <c r="P632" s="35">
        <v>194582</v>
      </c>
      <c r="Q632" s="5">
        <f t="shared" si="43"/>
        <v>651359</v>
      </c>
      <c r="R632" s="5">
        <f t="shared" si="44"/>
        <v>80997</v>
      </c>
      <c r="S632" s="34">
        <f t="shared" si="41"/>
        <v>0</v>
      </c>
    </row>
    <row r="633" spans="1:19" x14ac:dyDescent="0.5">
      <c r="A633" s="23">
        <v>621</v>
      </c>
      <c r="B633" s="14" t="s">
        <v>698</v>
      </c>
      <c r="C633" s="14" t="s">
        <v>61</v>
      </c>
      <c r="D633" s="14">
        <v>1286546</v>
      </c>
      <c r="E633" s="35">
        <v>78696</v>
      </c>
      <c r="F633" s="16">
        <v>6.1168430821750643</v>
      </c>
      <c r="G633" s="35">
        <v>34107</v>
      </c>
      <c r="H633" s="35">
        <v>375424</v>
      </c>
      <c r="I633" s="35">
        <v>33767</v>
      </c>
      <c r="J633" s="35">
        <v>82428</v>
      </c>
      <c r="K633" s="35">
        <v>2024</v>
      </c>
      <c r="L633" s="35">
        <v>160154</v>
      </c>
      <c r="M633" s="5">
        <f t="shared" si="42"/>
        <v>653797</v>
      </c>
      <c r="N633" s="35">
        <v>355337</v>
      </c>
      <c r="O633" s="35">
        <v>163332</v>
      </c>
      <c r="P633" s="35">
        <v>114080</v>
      </c>
      <c r="Q633" s="5">
        <f t="shared" si="43"/>
        <v>632749</v>
      </c>
      <c r="R633" s="5">
        <f t="shared" si="44"/>
        <v>55155</v>
      </c>
      <c r="S633" s="34">
        <f t="shared" si="41"/>
        <v>0</v>
      </c>
    </row>
    <row r="634" spans="1:19" x14ac:dyDescent="0.5">
      <c r="A634" s="23">
        <v>622</v>
      </c>
      <c r="B634" s="14" t="s">
        <v>699</v>
      </c>
      <c r="C634" s="14" t="s">
        <v>61</v>
      </c>
      <c r="D634" s="14">
        <v>1052592</v>
      </c>
      <c r="E634" s="35">
        <v>32340</v>
      </c>
      <c r="F634" s="16">
        <v>3.072415522823658</v>
      </c>
      <c r="G634" s="35">
        <v>25226</v>
      </c>
      <c r="H634" s="35">
        <v>304798</v>
      </c>
      <c r="I634" s="35">
        <v>32981</v>
      </c>
      <c r="J634" s="35">
        <v>66486</v>
      </c>
      <c r="K634" s="35">
        <v>4712</v>
      </c>
      <c r="L634" s="35">
        <v>117320</v>
      </c>
      <c r="M634" s="5">
        <f t="shared" si="42"/>
        <v>526297</v>
      </c>
      <c r="N634" s="35">
        <v>254709</v>
      </c>
      <c r="O634" s="35">
        <v>143849</v>
      </c>
      <c r="P634" s="35">
        <v>127737</v>
      </c>
      <c r="Q634" s="5">
        <f t="shared" si="43"/>
        <v>526295</v>
      </c>
      <c r="R634" s="5">
        <f t="shared" si="44"/>
        <v>25228</v>
      </c>
      <c r="S634" s="34">
        <f t="shared" si="41"/>
        <v>0</v>
      </c>
    </row>
    <row r="635" spans="1:19" x14ac:dyDescent="0.5">
      <c r="A635" s="23">
        <v>623</v>
      </c>
      <c r="B635" s="14" t="s">
        <v>690</v>
      </c>
      <c r="C635" s="14" t="s">
        <v>61</v>
      </c>
      <c r="D635" s="14">
        <v>946702</v>
      </c>
      <c r="E635" s="35">
        <v>79025</v>
      </c>
      <c r="F635" s="16">
        <v>8.3473997097291441</v>
      </c>
      <c r="G635" s="35">
        <v>51409</v>
      </c>
      <c r="H635" s="35">
        <v>276797</v>
      </c>
      <c r="I635" s="35">
        <v>30921</v>
      </c>
      <c r="J635" s="35">
        <v>64115</v>
      </c>
      <c r="K635" s="35">
        <v>1779</v>
      </c>
      <c r="L635" s="35">
        <v>118356</v>
      </c>
      <c r="M635" s="5">
        <f t="shared" si="42"/>
        <v>491968</v>
      </c>
      <c r="N635" s="35">
        <v>204972</v>
      </c>
      <c r="O635" s="35">
        <v>131574</v>
      </c>
      <c r="P635" s="35">
        <v>118188</v>
      </c>
      <c r="Q635" s="5">
        <f t="shared" si="43"/>
        <v>454734</v>
      </c>
      <c r="R635" s="5">
        <f t="shared" si="44"/>
        <v>88643</v>
      </c>
      <c r="S635" s="34">
        <f t="shared" si="41"/>
        <v>0</v>
      </c>
    </row>
    <row r="636" spans="1:19" x14ac:dyDescent="0.5">
      <c r="A636" s="23">
        <v>624</v>
      </c>
      <c r="B636" s="14" t="s">
        <v>689</v>
      </c>
      <c r="C636" s="14" t="s">
        <v>61</v>
      </c>
      <c r="D636" s="14">
        <v>1494881</v>
      </c>
      <c r="E636" s="35">
        <v>149103</v>
      </c>
      <c r="F636" s="16">
        <v>9.9742387521147169</v>
      </c>
      <c r="G636" s="35">
        <v>236137</v>
      </c>
      <c r="H636" s="35">
        <v>504646</v>
      </c>
      <c r="I636" s="35">
        <v>53469</v>
      </c>
      <c r="J636" s="35">
        <v>89936</v>
      </c>
      <c r="K636" s="35">
        <v>2294</v>
      </c>
      <c r="L636" s="35">
        <v>60711</v>
      </c>
      <c r="M636" s="5">
        <f t="shared" si="42"/>
        <v>711056</v>
      </c>
      <c r="N636" s="35">
        <v>360066</v>
      </c>
      <c r="O636" s="35">
        <v>242701</v>
      </c>
      <c r="P636" s="35">
        <v>181058</v>
      </c>
      <c r="Q636" s="5">
        <f t="shared" si="43"/>
        <v>783825</v>
      </c>
      <c r="R636" s="5">
        <f t="shared" si="44"/>
        <v>163368</v>
      </c>
      <c r="S636" s="34">
        <f t="shared" si="41"/>
        <v>0</v>
      </c>
    </row>
    <row r="637" spans="1:19" x14ac:dyDescent="0.5">
      <c r="A637" s="23">
        <v>625</v>
      </c>
      <c r="B637" s="14" t="s">
        <v>694</v>
      </c>
      <c r="C637" s="14" t="s">
        <v>61</v>
      </c>
      <c r="D637" s="14">
        <v>1517126</v>
      </c>
      <c r="E637" s="35">
        <v>33248</v>
      </c>
      <c r="F637" s="16">
        <v>2.1915121090799317</v>
      </c>
      <c r="G637" s="35">
        <v>35887</v>
      </c>
      <c r="H637" s="35">
        <v>476602</v>
      </c>
      <c r="I637" s="35">
        <v>42945</v>
      </c>
      <c r="J637" s="35">
        <v>78494</v>
      </c>
      <c r="K637" s="35">
        <v>13915</v>
      </c>
      <c r="L637" s="35">
        <v>161415</v>
      </c>
      <c r="M637" s="5">
        <f t="shared" si="42"/>
        <v>773371</v>
      </c>
      <c r="N637" s="35">
        <v>382672</v>
      </c>
      <c r="O637" s="35">
        <v>180751</v>
      </c>
      <c r="P637" s="35">
        <v>180332</v>
      </c>
      <c r="Q637" s="5">
        <f t="shared" si="43"/>
        <v>743755</v>
      </c>
      <c r="R637" s="5">
        <f t="shared" si="44"/>
        <v>65503</v>
      </c>
      <c r="S637" s="34">
        <f t="shared" si="41"/>
        <v>0</v>
      </c>
    </row>
    <row r="638" spans="1:19" x14ac:dyDescent="0.5">
      <c r="A638" s="23">
        <v>626</v>
      </c>
      <c r="B638" s="14" t="s">
        <v>700</v>
      </c>
      <c r="C638" s="14" t="s">
        <v>66</v>
      </c>
      <c r="D638" s="14">
        <v>1495955</v>
      </c>
      <c r="E638" s="35">
        <v>99785</v>
      </c>
      <c r="F638" s="16">
        <v>6.6703209655370648</v>
      </c>
      <c r="G638" s="35">
        <v>98559</v>
      </c>
      <c r="H638" s="35">
        <v>449521</v>
      </c>
      <c r="I638" s="35">
        <v>38753</v>
      </c>
      <c r="J638" s="35">
        <v>84621</v>
      </c>
      <c r="K638" s="35">
        <v>13642</v>
      </c>
      <c r="L638" s="35">
        <v>144300</v>
      </c>
      <c r="M638" s="5">
        <f t="shared" si="42"/>
        <v>730837</v>
      </c>
      <c r="N638" s="35">
        <v>350991</v>
      </c>
      <c r="O638" s="35">
        <v>196637</v>
      </c>
      <c r="P638" s="35">
        <v>217490</v>
      </c>
      <c r="Q638" s="5">
        <f t="shared" si="43"/>
        <v>765118</v>
      </c>
      <c r="R638" s="5">
        <f t="shared" si="44"/>
        <v>64278</v>
      </c>
      <c r="S638" s="34">
        <f t="shared" si="41"/>
        <v>0</v>
      </c>
    </row>
    <row r="639" spans="1:19" x14ac:dyDescent="0.5">
      <c r="A639" s="23">
        <v>627</v>
      </c>
      <c r="B639" s="14" t="s">
        <v>702</v>
      </c>
      <c r="C639" s="14" t="s">
        <v>66</v>
      </c>
      <c r="D639" s="14">
        <v>1259125</v>
      </c>
      <c r="E639" s="35">
        <v>71784</v>
      </c>
      <c r="F639" s="16">
        <v>5.701101955723221</v>
      </c>
      <c r="G639" s="35">
        <v>30534</v>
      </c>
      <c r="H639" s="35">
        <v>410000</v>
      </c>
      <c r="I639" s="35">
        <v>27724</v>
      </c>
      <c r="J639" s="35">
        <v>71371</v>
      </c>
      <c r="K639" s="35">
        <v>1256</v>
      </c>
      <c r="L639" s="35">
        <v>135247</v>
      </c>
      <c r="M639" s="5">
        <f t="shared" si="42"/>
        <v>645598</v>
      </c>
      <c r="N639" s="35">
        <v>307826</v>
      </c>
      <c r="O639" s="35">
        <v>121725</v>
      </c>
      <c r="P639" s="35">
        <v>183976</v>
      </c>
      <c r="Q639" s="5">
        <f t="shared" si="43"/>
        <v>613527</v>
      </c>
      <c r="R639" s="5">
        <f t="shared" si="44"/>
        <v>62605</v>
      </c>
      <c r="S639" s="34">
        <f t="shared" si="41"/>
        <v>0</v>
      </c>
    </row>
    <row r="640" spans="1:19" x14ac:dyDescent="0.5">
      <c r="A640" s="23">
        <v>628</v>
      </c>
      <c r="B640" s="14" t="s">
        <v>701</v>
      </c>
      <c r="C640" s="14" t="s">
        <v>66</v>
      </c>
      <c r="D640" s="14">
        <v>802820</v>
      </c>
      <c r="E640" s="35">
        <v>9144</v>
      </c>
      <c r="F640" s="16">
        <v>1.138985077601455</v>
      </c>
      <c r="G640" s="35">
        <v>32229</v>
      </c>
      <c r="H640" s="35">
        <v>238013</v>
      </c>
      <c r="I640" s="35">
        <v>28712</v>
      </c>
      <c r="J640" s="35">
        <v>50441</v>
      </c>
      <c r="K640" s="35">
        <v>4586</v>
      </c>
      <c r="L640" s="35">
        <v>85846</v>
      </c>
      <c r="M640" s="5">
        <f t="shared" si="42"/>
        <v>407598</v>
      </c>
      <c r="N640" s="35">
        <v>233537</v>
      </c>
      <c r="O640" s="35">
        <v>106302</v>
      </c>
      <c r="P640" s="35">
        <v>55383</v>
      </c>
      <c r="Q640" s="5">
        <f t="shared" si="43"/>
        <v>395222</v>
      </c>
      <c r="R640" s="5">
        <f t="shared" si="44"/>
        <v>44605</v>
      </c>
      <c r="S640" s="34">
        <f t="shared" si="41"/>
        <v>0</v>
      </c>
    </row>
    <row r="641" spans="1:19" x14ac:dyDescent="0.5">
      <c r="A641" s="23">
        <v>629</v>
      </c>
      <c r="B641" s="14" t="s">
        <v>703</v>
      </c>
      <c r="C641" s="14" t="s">
        <v>66</v>
      </c>
      <c r="D641" s="14">
        <v>1001020</v>
      </c>
      <c r="E641" s="35">
        <v>136237</v>
      </c>
      <c r="F641" s="16">
        <v>13.609817985654631</v>
      </c>
      <c r="G641" s="35">
        <v>1662</v>
      </c>
      <c r="H641" s="35">
        <v>320697</v>
      </c>
      <c r="I641" s="35">
        <v>25409</v>
      </c>
      <c r="J641" s="35">
        <v>61868</v>
      </c>
      <c r="K641" s="35">
        <v>143</v>
      </c>
      <c r="L641" s="35">
        <v>116805</v>
      </c>
      <c r="M641" s="5">
        <f t="shared" si="42"/>
        <v>524922</v>
      </c>
      <c r="N641" s="35">
        <v>279209</v>
      </c>
      <c r="O641" s="35">
        <v>75326</v>
      </c>
      <c r="P641" s="35">
        <v>121563</v>
      </c>
      <c r="Q641" s="5">
        <f t="shared" si="43"/>
        <v>476098</v>
      </c>
      <c r="R641" s="5">
        <f t="shared" si="44"/>
        <v>50486</v>
      </c>
      <c r="S641" s="34">
        <f t="shared" si="41"/>
        <v>0</v>
      </c>
    </row>
    <row r="642" spans="1:19" x14ac:dyDescent="0.5">
      <c r="A642" s="23">
        <v>630</v>
      </c>
      <c r="B642" s="14" t="s">
        <v>710</v>
      </c>
      <c r="C642" s="14" t="s">
        <v>705</v>
      </c>
      <c r="D642" s="14">
        <v>1003479</v>
      </c>
      <c r="E642" s="35">
        <v>24807</v>
      </c>
      <c r="F642" s="16">
        <v>2.4720995656112388</v>
      </c>
      <c r="G642" s="35">
        <v>27341</v>
      </c>
      <c r="H642" s="35">
        <v>359337</v>
      </c>
      <c r="I642" s="35">
        <v>59121</v>
      </c>
      <c r="J642" s="35">
        <v>73288</v>
      </c>
      <c r="K642" s="35">
        <v>9352</v>
      </c>
      <c r="L642" s="35">
        <v>1207</v>
      </c>
      <c r="M642" s="5">
        <f t="shared" si="42"/>
        <v>502305</v>
      </c>
      <c r="N642" s="35">
        <v>348809</v>
      </c>
      <c r="O642" s="35">
        <v>149965</v>
      </c>
      <c r="P642" s="35">
        <v>2400</v>
      </c>
      <c r="Q642" s="5">
        <f t="shared" si="43"/>
        <v>501174</v>
      </c>
      <c r="R642" s="5">
        <f t="shared" si="44"/>
        <v>28472</v>
      </c>
      <c r="S642" s="34">
        <f t="shared" si="41"/>
        <v>0</v>
      </c>
    </row>
    <row r="643" spans="1:19" x14ac:dyDescent="0.5">
      <c r="A643" s="23">
        <v>631</v>
      </c>
      <c r="B643" s="14" t="s">
        <v>708</v>
      </c>
      <c r="C643" s="14" t="s">
        <v>705</v>
      </c>
      <c r="D643" s="14">
        <v>1340792</v>
      </c>
      <c r="E643" s="35">
        <v>31298</v>
      </c>
      <c r="F643" s="16">
        <v>2.3342919707158161</v>
      </c>
      <c r="G643" s="35">
        <v>21397</v>
      </c>
      <c r="H643" s="35">
        <v>418082</v>
      </c>
      <c r="I643" s="35">
        <v>52285</v>
      </c>
      <c r="J643" s="35">
        <v>60811</v>
      </c>
      <c r="K643" s="35">
        <v>5814</v>
      </c>
      <c r="L643" s="35">
        <v>128874</v>
      </c>
      <c r="M643" s="5">
        <f t="shared" si="42"/>
        <v>665866</v>
      </c>
      <c r="N643" s="35">
        <v>386605</v>
      </c>
      <c r="O643" s="35">
        <v>161573</v>
      </c>
      <c r="P643" s="35">
        <v>126748</v>
      </c>
      <c r="Q643" s="5">
        <f t="shared" si="43"/>
        <v>674926</v>
      </c>
      <c r="R643" s="5">
        <f t="shared" si="44"/>
        <v>12337</v>
      </c>
      <c r="S643" s="34">
        <f t="shared" si="41"/>
        <v>0</v>
      </c>
    </row>
    <row r="644" spans="1:19" x14ac:dyDescent="0.5">
      <c r="A644" s="23">
        <v>632</v>
      </c>
      <c r="B644" s="14" t="s">
        <v>704</v>
      </c>
      <c r="C644" s="14" t="s">
        <v>705</v>
      </c>
      <c r="D644" s="14">
        <v>1791782</v>
      </c>
      <c r="E644" s="35">
        <v>54856</v>
      </c>
      <c r="F644" s="16">
        <v>3.0615331552610749</v>
      </c>
      <c r="G644" s="35">
        <v>47820</v>
      </c>
      <c r="H644" s="35">
        <v>512030</v>
      </c>
      <c r="I644" s="35">
        <v>87675</v>
      </c>
      <c r="J644" s="35">
        <v>83368</v>
      </c>
      <c r="K644" s="35">
        <v>17941</v>
      </c>
      <c r="L644" s="35">
        <v>193481</v>
      </c>
      <c r="M644" s="5">
        <f t="shared" si="42"/>
        <v>894495</v>
      </c>
      <c r="N644" s="35">
        <v>447400</v>
      </c>
      <c r="O644" s="35">
        <v>371496</v>
      </c>
      <c r="P644" s="35">
        <v>78391</v>
      </c>
      <c r="Q644" s="5">
        <f t="shared" si="43"/>
        <v>897287</v>
      </c>
      <c r="R644" s="5">
        <f t="shared" si="44"/>
        <v>45028</v>
      </c>
      <c r="S644" s="34">
        <f t="shared" si="41"/>
        <v>0</v>
      </c>
    </row>
    <row r="645" spans="1:19" x14ac:dyDescent="0.5">
      <c r="A645" s="23">
        <v>633</v>
      </c>
      <c r="B645" s="14" t="s">
        <v>706</v>
      </c>
      <c r="C645" s="14" t="s">
        <v>705</v>
      </c>
      <c r="D645" s="14">
        <v>1910905</v>
      </c>
      <c r="E645" s="35">
        <v>30601</v>
      </c>
      <c r="F645" s="16">
        <v>1.6013878240938195</v>
      </c>
      <c r="G645" s="35">
        <v>92166</v>
      </c>
      <c r="H645" s="35">
        <v>583616</v>
      </c>
      <c r="I645" s="35">
        <v>90773</v>
      </c>
      <c r="J645" s="35">
        <v>97496</v>
      </c>
      <c r="K645" s="35">
        <v>16708</v>
      </c>
      <c r="L645" s="35">
        <v>163023</v>
      </c>
      <c r="M645" s="5">
        <f t="shared" si="42"/>
        <v>951616</v>
      </c>
      <c r="N645" s="35">
        <v>467876</v>
      </c>
      <c r="O645" s="35">
        <v>328345</v>
      </c>
      <c r="P645" s="35">
        <v>163068</v>
      </c>
      <c r="Q645" s="5">
        <f t="shared" si="43"/>
        <v>959289</v>
      </c>
      <c r="R645" s="5">
        <f t="shared" si="44"/>
        <v>84493</v>
      </c>
      <c r="S645" s="34">
        <f t="shared" si="41"/>
        <v>0</v>
      </c>
    </row>
    <row r="646" spans="1:19" x14ac:dyDescent="0.5">
      <c r="A646" s="23">
        <v>634</v>
      </c>
      <c r="B646" s="14" t="s">
        <v>707</v>
      </c>
      <c r="C646" s="14" t="s">
        <v>705</v>
      </c>
      <c r="D646" s="14">
        <v>930091</v>
      </c>
      <c r="E646" s="35">
        <v>25925</v>
      </c>
      <c r="F646" s="16">
        <v>2.7873616667616394</v>
      </c>
      <c r="G646" s="35">
        <v>19387</v>
      </c>
      <c r="H646" s="35">
        <v>340958</v>
      </c>
      <c r="I646" s="35">
        <v>52405</v>
      </c>
      <c r="J646" s="35">
        <v>70280</v>
      </c>
      <c r="K646" s="35">
        <v>4689</v>
      </c>
      <c r="L646" s="35">
        <v>0</v>
      </c>
      <c r="M646" s="5">
        <f t="shared" si="42"/>
        <v>468332</v>
      </c>
      <c r="N646" s="35">
        <v>313863</v>
      </c>
      <c r="O646" s="35">
        <v>147896</v>
      </c>
      <c r="P646" s="35">
        <v>0</v>
      </c>
      <c r="Q646" s="5">
        <f t="shared" si="43"/>
        <v>461759</v>
      </c>
      <c r="R646" s="5">
        <f t="shared" si="44"/>
        <v>25960</v>
      </c>
      <c r="S646" s="34">
        <f t="shared" si="41"/>
        <v>0</v>
      </c>
    </row>
    <row r="647" spans="1:19" x14ac:dyDescent="0.5">
      <c r="A647" s="23">
        <v>635</v>
      </c>
      <c r="B647" s="14" t="s">
        <v>709</v>
      </c>
      <c r="C647" s="14" t="s">
        <v>705</v>
      </c>
      <c r="D647" s="14">
        <v>2112609</v>
      </c>
      <c r="E647" s="35">
        <v>23868</v>
      </c>
      <c r="F647" s="16">
        <v>1.1297878594666595</v>
      </c>
      <c r="G647" s="35">
        <v>65433</v>
      </c>
      <c r="H647" s="35">
        <v>645834</v>
      </c>
      <c r="I647" s="35">
        <v>65948</v>
      </c>
      <c r="J647" s="35">
        <v>116287</v>
      </c>
      <c r="K647" s="35">
        <v>27986</v>
      </c>
      <c r="L647" s="35">
        <v>215338</v>
      </c>
      <c r="M647" s="5">
        <f t="shared" si="42"/>
        <v>1071393</v>
      </c>
      <c r="N647" s="35">
        <v>625666</v>
      </c>
      <c r="O647" s="35">
        <v>387883</v>
      </c>
      <c r="P647" s="35">
        <v>27667</v>
      </c>
      <c r="Q647" s="5">
        <f t="shared" si="43"/>
        <v>1041216</v>
      </c>
      <c r="R647" s="5">
        <f t="shared" si="44"/>
        <v>95610</v>
      </c>
      <c r="S647" s="34">
        <f t="shared" si="41"/>
        <v>0</v>
      </c>
    </row>
    <row r="648" spans="1:19" x14ac:dyDescent="0.5">
      <c r="A648" s="23">
        <v>636</v>
      </c>
      <c r="B648" s="14" t="s">
        <v>713</v>
      </c>
      <c r="C648" s="14" t="s">
        <v>59</v>
      </c>
      <c r="D648" s="14">
        <v>1587462</v>
      </c>
      <c r="E648" s="35">
        <v>15767</v>
      </c>
      <c r="F648" s="16">
        <v>0.99322062512362497</v>
      </c>
      <c r="G648" s="35">
        <v>185182</v>
      </c>
      <c r="H648" s="35">
        <v>576289</v>
      </c>
      <c r="I648" s="35">
        <v>68906</v>
      </c>
      <c r="J648" s="35">
        <v>44449</v>
      </c>
      <c r="K648" s="35">
        <v>65437</v>
      </c>
      <c r="L648" s="35">
        <v>18831</v>
      </c>
      <c r="M648" s="5">
        <f t="shared" si="42"/>
        <v>773912</v>
      </c>
      <c r="N648" s="35">
        <v>557199</v>
      </c>
      <c r="O648" s="35">
        <v>250875</v>
      </c>
      <c r="P648" s="35">
        <v>5476</v>
      </c>
      <c r="Q648" s="5">
        <f t="shared" si="43"/>
        <v>813550</v>
      </c>
      <c r="R648" s="5">
        <f t="shared" si="44"/>
        <v>145544</v>
      </c>
      <c r="S648" s="34">
        <f t="shared" ref="S648:S711" si="50">G648+M648-Q648-R648</f>
        <v>0</v>
      </c>
    </row>
    <row r="649" spans="1:19" x14ac:dyDescent="0.5">
      <c r="A649" s="23">
        <v>637</v>
      </c>
      <c r="B649" s="14" t="s">
        <v>717</v>
      </c>
      <c r="C649" s="14" t="s">
        <v>59</v>
      </c>
      <c r="D649" s="14">
        <v>970142</v>
      </c>
      <c r="E649" s="35">
        <v>10530</v>
      </c>
      <c r="F649" s="16">
        <v>1.0854081155129867</v>
      </c>
      <c r="G649" s="35">
        <v>46775</v>
      </c>
      <c r="H649" s="35">
        <v>329270</v>
      </c>
      <c r="I649" s="35">
        <v>23198</v>
      </c>
      <c r="J649" s="35">
        <v>90069</v>
      </c>
      <c r="K649" s="35">
        <v>6377</v>
      </c>
      <c r="L649" s="35">
        <v>33613</v>
      </c>
      <c r="M649" s="5">
        <f t="shared" ref="M649:M712" si="51">H649+I649+J649+K649+L649</f>
        <v>482527</v>
      </c>
      <c r="N649" s="35">
        <v>330527</v>
      </c>
      <c r="O649" s="35">
        <v>150226</v>
      </c>
      <c r="P649" s="35">
        <v>6862</v>
      </c>
      <c r="Q649" s="5">
        <f t="shared" ref="Q649:Q712" si="52">N649+O649+P649</f>
        <v>487615</v>
      </c>
      <c r="R649" s="5">
        <f t="shared" ref="R649:R712" si="53">G649+M649-Q649</f>
        <v>41687</v>
      </c>
      <c r="S649" s="34">
        <f t="shared" si="50"/>
        <v>0</v>
      </c>
    </row>
    <row r="650" spans="1:19" x14ac:dyDescent="0.5">
      <c r="A650" s="23">
        <v>638</v>
      </c>
      <c r="B650" s="14" t="s">
        <v>714</v>
      </c>
      <c r="C650" s="14" t="s">
        <v>59</v>
      </c>
      <c r="D650" s="14">
        <v>684226</v>
      </c>
      <c r="E650" s="35">
        <v>25885</v>
      </c>
      <c r="F650" s="16">
        <v>3.783106751278086</v>
      </c>
      <c r="G650" s="35">
        <v>39592</v>
      </c>
      <c r="H650" s="35">
        <v>250295</v>
      </c>
      <c r="I650" s="35">
        <v>26326</v>
      </c>
      <c r="J650" s="35">
        <v>65793</v>
      </c>
      <c r="K650" s="35">
        <v>1225</v>
      </c>
      <c r="L650" s="35">
        <v>6450</v>
      </c>
      <c r="M650" s="5">
        <f t="shared" si="51"/>
        <v>350089</v>
      </c>
      <c r="N650" s="35">
        <v>209581</v>
      </c>
      <c r="O650" s="35">
        <v>121310</v>
      </c>
      <c r="P650" s="35">
        <v>3246</v>
      </c>
      <c r="Q650" s="5">
        <f t="shared" si="52"/>
        <v>334137</v>
      </c>
      <c r="R650" s="5">
        <f t="shared" si="53"/>
        <v>55544</v>
      </c>
      <c r="S650" s="34">
        <f t="shared" si="50"/>
        <v>0</v>
      </c>
    </row>
    <row r="651" spans="1:19" x14ac:dyDescent="0.5">
      <c r="A651" s="23">
        <v>639</v>
      </c>
      <c r="B651" s="14" t="s">
        <v>719</v>
      </c>
      <c r="C651" s="14" t="s">
        <v>59</v>
      </c>
      <c r="D651" s="14">
        <v>884318</v>
      </c>
      <c r="E651" s="35">
        <v>38688</v>
      </c>
      <c r="F651" s="16">
        <v>4.3748968131373553</v>
      </c>
      <c r="G651" s="35">
        <v>60406</v>
      </c>
      <c r="H651" s="35">
        <v>305070</v>
      </c>
      <c r="I651" s="35">
        <v>24498</v>
      </c>
      <c r="J651" s="35">
        <v>71884</v>
      </c>
      <c r="K651" s="35">
        <v>4759</v>
      </c>
      <c r="L651" s="35">
        <v>36450</v>
      </c>
      <c r="M651" s="5">
        <f t="shared" si="51"/>
        <v>442661</v>
      </c>
      <c r="N651" s="35">
        <v>246609</v>
      </c>
      <c r="O651" s="35">
        <v>146332</v>
      </c>
      <c r="P651" s="35">
        <v>48716</v>
      </c>
      <c r="Q651" s="5">
        <f t="shared" si="52"/>
        <v>441657</v>
      </c>
      <c r="R651" s="5">
        <f t="shared" si="53"/>
        <v>61410</v>
      </c>
      <c r="S651" s="34">
        <f t="shared" si="50"/>
        <v>0</v>
      </c>
    </row>
    <row r="652" spans="1:19" x14ac:dyDescent="0.5">
      <c r="A652" s="23">
        <v>640</v>
      </c>
      <c r="B652" s="14" t="s">
        <v>712</v>
      </c>
      <c r="C652" s="14" t="s">
        <v>59</v>
      </c>
      <c r="D652" s="14">
        <v>735762</v>
      </c>
      <c r="E652" s="35">
        <v>50959</v>
      </c>
      <c r="F652" s="16">
        <v>6.9260168369663022</v>
      </c>
      <c r="G652" s="35">
        <v>29852</v>
      </c>
      <c r="H652" s="35">
        <v>260134</v>
      </c>
      <c r="I652" s="35">
        <v>27046</v>
      </c>
      <c r="J652" s="35">
        <v>61302</v>
      </c>
      <c r="K652" s="35">
        <v>3613</v>
      </c>
      <c r="L652" s="35">
        <v>7569</v>
      </c>
      <c r="M652" s="5">
        <f t="shared" si="51"/>
        <v>359664</v>
      </c>
      <c r="N652" s="35">
        <v>251572</v>
      </c>
      <c r="O652" s="35">
        <v>122712</v>
      </c>
      <c r="P652" s="35">
        <v>1814</v>
      </c>
      <c r="Q652" s="5">
        <f t="shared" si="52"/>
        <v>376098</v>
      </c>
      <c r="R652" s="5">
        <f t="shared" si="53"/>
        <v>13418</v>
      </c>
      <c r="S652" s="34">
        <f t="shared" si="50"/>
        <v>0</v>
      </c>
    </row>
    <row r="653" spans="1:19" x14ac:dyDescent="0.5">
      <c r="A653" s="23">
        <v>641</v>
      </c>
      <c r="B653" s="14" t="s">
        <v>715</v>
      </c>
      <c r="C653" s="14" t="s">
        <v>59</v>
      </c>
      <c r="D653" s="14">
        <v>1191260</v>
      </c>
      <c r="E653" s="35">
        <v>30071</v>
      </c>
      <c r="F653" s="16">
        <v>2.5243019995634874</v>
      </c>
      <c r="G653" s="35">
        <v>61817</v>
      </c>
      <c r="H653" s="35">
        <v>409869</v>
      </c>
      <c r="I653" s="35">
        <v>32417</v>
      </c>
      <c r="J653" s="35">
        <v>103574</v>
      </c>
      <c r="K653" s="35">
        <v>8650</v>
      </c>
      <c r="L653" s="35">
        <v>48422</v>
      </c>
      <c r="M653" s="5">
        <f t="shared" si="51"/>
        <v>602932</v>
      </c>
      <c r="N653" s="35">
        <v>377820</v>
      </c>
      <c r="O653" s="35">
        <v>207463</v>
      </c>
      <c r="P653" s="35">
        <v>3045</v>
      </c>
      <c r="Q653" s="5">
        <f t="shared" si="52"/>
        <v>588328</v>
      </c>
      <c r="R653" s="5">
        <f t="shared" si="53"/>
        <v>76421</v>
      </c>
      <c r="S653" s="34">
        <f t="shared" si="50"/>
        <v>0</v>
      </c>
    </row>
    <row r="654" spans="1:19" x14ac:dyDescent="0.5">
      <c r="A654" s="23">
        <v>642</v>
      </c>
      <c r="B654" s="14" t="s">
        <v>716</v>
      </c>
      <c r="C654" s="14" t="s">
        <v>59</v>
      </c>
      <c r="D654" s="14">
        <v>856924</v>
      </c>
      <c r="E654" s="35">
        <v>51122</v>
      </c>
      <c r="F654" s="16">
        <v>5.965756589849275</v>
      </c>
      <c r="G654" s="35">
        <v>36302</v>
      </c>
      <c r="H654" s="35">
        <v>322748</v>
      </c>
      <c r="I654" s="35">
        <v>29677</v>
      </c>
      <c r="J654" s="35">
        <v>65830</v>
      </c>
      <c r="K654" s="35">
        <v>2148</v>
      </c>
      <c r="L654" s="35">
        <v>15425</v>
      </c>
      <c r="M654" s="5">
        <f t="shared" si="51"/>
        <v>435828</v>
      </c>
      <c r="N654" s="35">
        <v>299529</v>
      </c>
      <c r="O654" s="35">
        <v>111649</v>
      </c>
      <c r="P654" s="35">
        <v>9918</v>
      </c>
      <c r="Q654" s="5">
        <f t="shared" si="52"/>
        <v>421096</v>
      </c>
      <c r="R654" s="5">
        <f t="shared" si="53"/>
        <v>51034</v>
      </c>
      <c r="S654" s="34">
        <f t="shared" si="50"/>
        <v>0</v>
      </c>
    </row>
    <row r="655" spans="1:19" x14ac:dyDescent="0.5">
      <c r="A655" s="23">
        <v>643</v>
      </c>
      <c r="B655" s="14" t="s">
        <v>718</v>
      </c>
      <c r="C655" s="14" t="s">
        <v>59</v>
      </c>
      <c r="D655" s="14">
        <v>1201101</v>
      </c>
      <c r="E655" s="35">
        <v>12834</v>
      </c>
      <c r="F655" s="16">
        <v>1.0685196332365055</v>
      </c>
      <c r="G655" s="35">
        <v>97221</v>
      </c>
      <c r="H655" s="35">
        <v>406104</v>
      </c>
      <c r="I655" s="35">
        <v>50041</v>
      </c>
      <c r="J655" s="35">
        <v>81275</v>
      </c>
      <c r="K655" s="35">
        <v>5470</v>
      </c>
      <c r="L655" s="35">
        <v>59290</v>
      </c>
      <c r="M655" s="5">
        <f t="shared" si="51"/>
        <v>602180</v>
      </c>
      <c r="N655" s="35">
        <v>331119</v>
      </c>
      <c r="O655" s="35">
        <v>224501</v>
      </c>
      <c r="P655" s="35">
        <v>43301</v>
      </c>
      <c r="Q655" s="5">
        <f t="shared" si="52"/>
        <v>598921</v>
      </c>
      <c r="R655" s="5">
        <f t="shared" si="53"/>
        <v>100480</v>
      </c>
      <c r="S655" s="34">
        <f t="shared" si="50"/>
        <v>0</v>
      </c>
    </row>
    <row r="656" spans="1:19" x14ac:dyDescent="0.5">
      <c r="A656" s="23">
        <v>644</v>
      </c>
      <c r="B656" s="14" t="s">
        <v>720</v>
      </c>
      <c r="C656" s="14" t="s">
        <v>59</v>
      </c>
      <c r="D656" s="14">
        <v>728155</v>
      </c>
      <c r="E656" s="35">
        <v>11276</v>
      </c>
      <c r="F656" s="16">
        <v>1.5485713893333151</v>
      </c>
      <c r="G656" s="35">
        <v>118825</v>
      </c>
      <c r="H656" s="35">
        <v>231463</v>
      </c>
      <c r="I656" s="35">
        <v>18805</v>
      </c>
      <c r="J656" s="35">
        <v>51926</v>
      </c>
      <c r="K656" s="35">
        <v>3233</v>
      </c>
      <c r="L656" s="35">
        <v>36999</v>
      </c>
      <c r="M656" s="5">
        <f t="shared" si="51"/>
        <v>342426</v>
      </c>
      <c r="N656" s="35">
        <v>257302</v>
      </c>
      <c r="O656" s="35">
        <v>94250</v>
      </c>
      <c r="P656" s="35">
        <v>34177</v>
      </c>
      <c r="Q656" s="5">
        <f t="shared" si="52"/>
        <v>385729</v>
      </c>
      <c r="R656" s="5">
        <f t="shared" si="53"/>
        <v>75522</v>
      </c>
      <c r="S656" s="34">
        <f t="shared" si="50"/>
        <v>0</v>
      </c>
    </row>
    <row r="657" spans="1:19" x14ac:dyDescent="0.5">
      <c r="A657" s="23">
        <v>645</v>
      </c>
      <c r="B657" s="14" t="s">
        <v>711</v>
      </c>
      <c r="C657" s="14" t="s">
        <v>59</v>
      </c>
      <c r="D657" s="14">
        <v>1276126</v>
      </c>
      <c r="E657" s="35">
        <v>41411</v>
      </c>
      <c r="F657" s="16">
        <v>3.2450557390100978</v>
      </c>
      <c r="G657" s="35">
        <v>153637</v>
      </c>
      <c r="H657" s="35">
        <v>432195</v>
      </c>
      <c r="I657" s="35">
        <v>37378</v>
      </c>
      <c r="J657" s="35">
        <v>110120</v>
      </c>
      <c r="K657" s="35">
        <v>8101</v>
      </c>
      <c r="L657" s="35">
        <v>68383</v>
      </c>
      <c r="M657" s="5">
        <f t="shared" si="51"/>
        <v>656177</v>
      </c>
      <c r="N657" s="35">
        <v>385596</v>
      </c>
      <c r="O657" s="35">
        <v>168812</v>
      </c>
      <c r="P657" s="35">
        <v>65541</v>
      </c>
      <c r="Q657" s="5">
        <f t="shared" si="52"/>
        <v>619949</v>
      </c>
      <c r="R657" s="5">
        <f t="shared" si="53"/>
        <v>189865</v>
      </c>
      <c r="S657" s="34">
        <f t="shared" si="50"/>
        <v>0</v>
      </c>
    </row>
    <row r="658" spans="1:19" x14ac:dyDescent="0.5">
      <c r="A658" s="23">
        <v>646</v>
      </c>
      <c r="B658" s="14" t="s">
        <v>725</v>
      </c>
      <c r="C658" s="14" t="s">
        <v>60</v>
      </c>
      <c r="D658" s="14">
        <v>1557238</v>
      </c>
      <c r="E658" s="35">
        <v>40177</v>
      </c>
      <c r="F658" s="16">
        <v>2.5800166705410477</v>
      </c>
      <c r="G658" s="35">
        <v>10933</v>
      </c>
      <c r="H658" s="35">
        <v>377309</v>
      </c>
      <c r="I658" s="35">
        <v>34903</v>
      </c>
      <c r="J658" s="35">
        <v>87521</v>
      </c>
      <c r="K658" s="35">
        <v>4326</v>
      </c>
      <c r="L658" s="35">
        <v>295680</v>
      </c>
      <c r="M658" s="5">
        <f t="shared" si="51"/>
        <v>799739</v>
      </c>
      <c r="N658" s="35">
        <v>335284</v>
      </c>
      <c r="O658" s="35">
        <v>131083</v>
      </c>
      <c r="P658" s="35">
        <v>291132</v>
      </c>
      <c r="Q658" s="5">
        <f t="shared" si="52"/>
        <v>757499</v>
      </c>
      <c r="R658" s="5">
        <f t="shared" si="53"/>
        <v>53173</v>
      </c>
      <c r="S658" s="34">
        <f t="shared" si="50"/>
        <v>0</v>
      </c>
    </row>
    <row r="659" spans="1:19" x14ac:dyDescent="0.5">
      <c r="A659" s="23">
        <v>647</v>
      </c>
      <c r="B659" s="14" t="s">
        <v>722</v>
      </c>
      <c r="C659" s="14" t="s">
        <v>60</v>
      </c>
      <c r="D659" s="14">
        <v>1554075</v>
      </c>
      <c r="E659" s="35">
        <v>33256</v>
      </c>
      <c r="F659" s="16">
        <v>2.1399868088734455</v>
      </c>
      <c r="G659" s="35">
        <v>107953</v>
      </c>
      <c r="H659" s="35">
        <v>424991</v>
      </c>
      <c r="I659" s="35">
        <v>46342</v>
      </c>
      <c r="J659" s="35">
        <v>101359</v>
      </c>
      <c r="K659" s="35">
        <v>5526</v>
      </c>
      <c r="L659" s="35">
        <v>227384</v>
      </c>
      <c r="M659" s="5">
        <f t="shared" si="51"/>
        <v>805602</v>
      </c>
      <c r="N659" s="35">
        <v>351009</v>
      </c>
      <c r="O659" s="35">
        <v>172176</v>
      </c>
      <c r="P659" s="35">
        <v>225288</v>
      </c>
      <c r="Q659" s="5">
        <f t="shared" si="52"/>
        <v>748473</v>
      </c>
      <c r="R659" s="5">
        <f t="shared" si="53"/>
        <v>165082</v>
      </c>
      <c r="S659" s="34">
        <f t="shared" si="50"/>
        <v>0</v>
      </c>
    </row>
    <row r="660" spans="1:19" x14ac:dyDescent="0.5">
      <c r="A660" s="23">
        <v>648</v>
      </c>
      <c r="B660" s="14" t="s">
        <v>724</v>
      </c>
      <c r="C660" s="14" t="s">
        <v>60</v>
      </c>
      <c r="D660" s="14">
        <v>867057</v>
      </c>
      <c r="E660" s="35">
        <v>22762</v>
      </c>
      <c r="F660" s="16">
        <v>2.6252022646723341</v>
      </c>
      <c r="G660" s="35">
        <v>30036</v>
      </c>
      <c r="H660" s="35">
        <v>280087</v>
      </c>
      <c r="I660" s="35">
        <v>25619</v>
      </c>
      <c r="J660" s="35">
        <v>72892</v>
      </c>
      <c r="K660" s="35">
        <v>1768</v>
      </c>
      <c r="L660" s="35">
        <v>60313</v>
      </c>
      <c r="M660" s="5">
        <f t="shared" si="51"/>
        <v>440679</v>
      </c>
      <c r="N660" s="35">
        <v>235694</v>
      </c>
      <c r="O660" s="35">
        <v>100507</v>
      </c>
      <c r="P660" s="35">
        <v>90177</v>
      </c>
      <c r="Q660" s="5">
        <f t="shared" si="52"/>
        <v>426378</v>
      </c>
      <c r="R660" s="5">
        <f t="shared" si="53"/>
        <v>44337</v>
      </c>
      <c r="S660" s="34">
        <f t="shared" si="50"/>
        <v>0</v>
      </c>
    </row>
    <row r="661" spans="1:19" x14ac:dyDescent="0.5">
      <c r="A661" s="23">
        <v>649</v>
      </c>
      <c r="B661" s="14" t="s">
        <v>727</v>
      </c>
      <c r="C661" s="14" t="s">
        <v>60</v>
      </c>
      <c r="D661" s="14">
        <v>1833761</v>
      </c>
      <c r="E661" s="35">
        <v>117965</v>
      </c>
      <c r="F661" s="16">
        <v>6.4329539127508983</v>
      </c>
      <c r="G661" s="35">
        <v>61861</v>
      </c>
      <c r="H661" s="35">
        <v>435859</v>
      </c>
      <c r="I661" s="35">
        <v>59036</v>
      </c>
      <c r="J661" s="35">
        <v>108067</v>
      </c>
      <c r="K661" s="35">
        <v>8862</v>
      </c>
      <c r="L661" s="35">
        <v>317702</v>
      </c>
      <c r="M661" s="5">
        <f t="shared" si="51"/>
        <v>929526</v>
      </c>
      <c r="N661" s="35">
        <v>347187</v>
      </c>
      <c r="O661" s="35">
        <v>226315</v>
      </c>
      <c r="P661" s="35">
        <v>330733</v>
      </c>
      <c r="Q661" s="5">
        <f t="shared" si="52"/>
        <v>904235</v>
      </c>
      <c r="R661" s="5">
        <f t="shared" si="53"/>
        <v>87152</v>
      </c>
      <c r="S661" s="34">
        <f t="shared" si="50"/>
        <v>0</v>
      </c>
    </row>
    <row r="662" spans="1:19" x14ac:dyDescent="0.5">
      <c r="A662" s="23">
        <v>650</v>
      </c>
      <c r="B662" s="14" t="s">
        <v>721</v>
      </c>
      <c r="C662" s="14" t="s">
        <v>60</v>
      </c>
      <c r="D662" s="14">
        <v>1430494</v>
      </c>
      <c r="E662" s="35">
        <v>75501</v>
      </c>
      <c r="F662" s="16">
        <v>5.2779669121296555</v>
      </c>
      <c r="G662" s="35">
        <v>94682</v>
      </c>
      <c r="H662" s="35">
        <v>508821</v>
      </c>
      <c r="I662" s="35">
        <v>45325</v>
      </c>
      <c r="J662" s="35">
        <v>122750</v>
      </c>
      <c r="K662" s="35">
        <v>13377</v>
      </c>
      <c r="L662" s="35">
        <v>6963</v>
      </c>
      <c r="M662" s="5">
        <f t="shared" si="51"/>
        <v>697236</v>
      </c>
      <c r="N662" s="35">
        <v>387640</v>
      </c>
      <c r="O662" s="35">
        <v>296763</v>
      </c>
      <c r="P662" s="35">
        <v>48855</v>
      </c>
      <c r="Q662" s="5">
        <f t="shared" si="52"/>
        <v>733258</v>
      </c>
      <c r="R662" s="5">
        <f t="shared" si="53"/>
        <v>58660</v>
      </c>
      <c r="S662" s="34">
        <f t="shared" si="50"/>
        <v>0</v>
      </c>
    </row>
    <row r="663" spans="1:19" x14ac:dyDescent="0.5">
      <c r="A663" s="23">
        <v>651</v>
      </c>
      <c r="B663" s="14" t="s">
        <v>723</v>
      </c>
      <c r="C663" s="14" t="s">
        <v>60</v>
      </c>
      <c r="D663" s="14">
        <v>3674037</v>
      </c>
      <c r="E663" s="35">
        <v>155654</v>
      </c>
      <c r="F663" s="16">
        <v>4.2365931535256722</v>
      </c>
      <c r="G663" s="35">
        <v>442771</v>
      </c>
      <c r="H663" s="35">
        <v>1192501</v>
      </c>
      <c r="I663" s="35">
        <v>230074</v>
      </c>
      <c r="J663" s="35">
        <v>180620</v>
      </c>
      <c r="K663" s="35">
        <v>108828</v>
      </c>
      <c r="L663" s="35">
        <v>159376</v>
      </c>
      <c r="M663" s="5">
        <f t="shared" si="51"/>
        <v>1871399</v>
      </c>
      <c r="N663" s="35">
        <v>848464</v>
      </c>
      <c r="O663" s="35">
        <v>420374</v>
      </c>
      <c r="P663" s="35">
        <v>533800</v>
      </c>
      <c r="Q663" s="5">
        <f t="shared" si="52"/>
        <v>1802638</v>
      </c>
      <c r="R663" s="5">
        <f t="shared" si="53"/>
        <v>511532</v>
      </c>
      <c r="S663" s="34">
        <f t="shared" si="50"/>
        <v>0</v>
      </c>
    </row>
    <row r="664" spans="1:19" x14ac:dyDescent="0.5">
      <c r="A664" s="23">
        <v>652</v>
      </c>
      <c r="B664" s="14" t="s">
        <v>728</v>
      </c>
      <c r="C664" s="14" t="s">
        <v>60</v>
      </c>
      <c r="D664" s="14">
        <v>1793783</v>
      </c>
      <c r="E664" s="35">
        <v>92355</v>
      </c>
      <c r="F664" s="16">
        <v>5.1486160812093766</v>
      </c>
      <c r="G664" s="35">
        <v>114398</v>
      </c>
      <c r="H664" s="35">
        <v>489615</v>
      </c>
      <c r="I664" s="35">
        <v>27252</v>
      </c>
      <c r="J664" s="35">
        <v>146387</v>
      </c>
      <c r="K664" s="35">
        <v>25394</v>
      </c>
      <c r="L664" s="35">
        <v>218028</v>
      </c>
      <c r="M664" s="5">
        <f t="shared" si="51"/>
        <v>906676</v>
      </c>
      <c r="N664" s="35">
        <v>430548</v>
      </c>
      <c r="O664" s="35">
        <v>202401</v>
      </c>
      <c r="P664" s="35">
        <v>254158</v>
      </c>
      <c r="Q664" s="5">
        <f t="shared" si="52"/>
        <v>887107</v>
      </c>
      <c r="R664" s="5">
        <f t="shared" si="53"/>
        <v>133967</v>
      </c>
      <c r="S664" s="34">
        <f t="shared" si="50"/>
        <v>0</v>
      </c>
    </row>
    <row r="665" spans="1:19" x14ac:dyDescent="0.5">
      <c r="A665" s="23">
        <v>653</v>
      </c>
      <c r="B665" s="14" t="s">
        <v>726</v>
      </c>
      <c r="C665" s="14" t="s">
        <v>60</v>
      </c>
      <c r="D665" s="14">
        <v>1424511</v>
      </c>
      <c r="E665" s="35">
        <v>93686</v>
      </c>
      <c r="F665" s="16">
        <v>6.5767129913352722</v>
      </c>
      <c r="G665" s="35">
        <v>54685</v>
      </c>
      <c r="H665" s="35">
        <v>367579</v>
      </c>
      <c r="I665" s="35">
        <v>57624</v>
      </c>
      <c r="J665" s="35">
        <v>80037</v>
      </c>
      <c r="K665" s="35">
        <v>4489</v>
      </c>
      <c r="L665" s="35">
        <v>210659</v>
      </c>
      <c r="M665" s="5">
        <f t="shared" si="51"/>
        <v>720388</v>
      </c>
      <c r="N665" s="35">
        <v>314140</v>
      </c>
      <c r="O665" s="35">
        <v>195435</v>
      </c>
      <c r="P665" s="35">
        <v>194548</v>
      </c>
      <c r="Q665" s="5">
        <f t="shared" si="52"/>
        <v>704123</v>
      </c>
      <c r="R665" s="5">
        <f t="shared" si="53"/>
        <v>70950</v>
      </c>
      <c r="S665" s="34">
        <f t="shared" si="50"/>
        <v>0</v>
      </c>
    </row>
    <row r="666" spans="1:19" x14ac:dyDescent="0.5">
      <c r="A666" s="23">
        <v>654</v>
      </c>
      <c r="B666" s="14" t="s">
        <v>729</v>
      </c>
      <c r="C666" s="14" t="s">
        <v>60</v>
      </c>
      <c r="D666" s="14">
        <v>1476447</v>
      </c>
      <c r="E666" s="35">
        <v>55766</v>
      </c>
      <c r="F666" s="16">
        <v>3.7770404220402085</v>
      </c>
      <c r="G666" s="35">
        <v>82833</v>
      </c>
      <c r="H666" s="35">
        <v>470660</v>
      </c>
      <c r="I666" s="35">
        <v>37377</v>
      </c>
      <c r="J666" s="35">
        <v>109656</v>
      </c>
      <c r="K666" s="35">
        <v>7584</v>
      </c>
      <c r="L666" s="35">
        <v>126599</v>
      </c>
      <c r="M666" s="5">
        <f t="shared" si="51"/>
        <v>751876</v>
      </c>
      <c r="N666" s="35">
        <v>389532</v>
      </c>
      <c r="O666" s="35">
        <v>180077</v>
      </c>
      <c r="P666" s="35">
        <v>154962</v>
      </c>
      <c r="Q666" s="5">
        <f t="shared" si="52"/>
        <v>724571</v>
      </c>
      <c r="R666" s="5">
        <f t="shared" si="53"/>
        <v>110138</v>
      </c>
      <c r="S666" s="34">
        <f t="shared" si="50"/>
        <v>0</v>
      </c>
    </row>
    <row r="667" spans="1:19" x14ac:dyDescent="0.5">
      <c r="A667" s="23">
        <v>655</v>
      </c>
      <c r="B667" s="14" t="s">
        <v>734</v>
      </c>
      <c r="C667" s="14" t="s">
        <v>67</v>
      </c>
      <c r="D667" s="14">
        <v>1475242</v>
      </c>
      <c r="E667" s="35">
        <v>13882</v>
      </c>
      <c r="F667" s="16">
        <v>0.94099815487899607</v>
      </c>
      <c r="G667" s="35">
        <v>19827</v>
      </c>
      <c r="H667" s="35">
        <v>308482</v>
      </c>
      <c r="I667" s="35">
        <v>26464</v>
      </c>
      <c r="J667" s="35">
        <v>46823</v>
      </c>
      <c r="K667" s="35">
        <v>882</v>
      </c>
      <c r="L667" s="35">
        <v>355001</v>
      </c>
      <c r="M667" s="5">
        <f t="shared" si="51"/>
        <v>737652</v>
      </c>
      <c r="N667" s="35">
        <v>224476</v>
      </c>
      <c r="O667" s="35">
        <v>164943</v>
      </c>
      <c r="P667" s="35">
        <v>348171</v>
      </c>
      <c r="Q667" s="5">
        <f t="shared" si="52"/>
        <v>737590</v>
      </c>
      <c r="R667" s="5">
        <f t="shared" si="53"/>
        <v>19889</v>
      </c>
      <c r="S667" s="34">
        <f t="shared" si="50"/>
        <v>0</v>
      </c>
    </row>
    <row r="668" spans="1:19" x14ac:dyDescent="0.5">
      <c r="A668" s="23">
        <v>656</v>
      </c>
      <c r="B668" s="14" t="s">
        <v>732</v>
      </c>
      <c r="C668" s="14" t="s">
        <v>67</v>
      </c>
      <c r="D668" s="14">
        <v>828484</v>
      </c>
      <c r="E668" s="35">
        <v>51594</v>
      </c>
      <c r="F668" s="16">
        <v>6.2275191796099865</v>
      </c>
      <c r="G668" s="35">
        <v>6603</v>
      </c>
      <c r="H668" s="35">
        <v>224633</v>
      </c>
      <c r="I668" s="35">
        <v>20150</v>
      </c>
      <c r="J668" s="35">
        <v>36441</v>
      </c>
      <c r="K668" s="35">
        <v>1260</v>
      </c>
      <c r="L668" s="35">
        <v>130105</v>
      </c>
      <c r="M668" s="5">
        <f t="shared" si="51"/>
        <v>412589</v>
      </c>
      <c r="N668" s="35">
        <v>196988</v>
      </c>
      <c r="O668" s="35">
        <v>47617</v>
      </c>
      <c r="P668" s="35">
        <v>171290</v>
      </c>
      <c r="Q668" s="5">
        <f t="shared" si="52"/>
        <v>415895</v>
      </c>
      <c r="R668" s="5">
        <f t="shared" si="53"/>
        <v>3297</v>
      </c>
      <c r="S668" s="34">
        <f t="shared" si="50"/>
        <v>0</v>
      </c>
    </row>
    <row r="669" spans="1:19" x14ac:dyDescent="0.5">
      <c r="A669" s="23">
        <v>657</v>
      </c>
      <c r="B669" s="14" t="s">
        <v>735</v>
      </c>
      <c r="C669" s="14" t="s">
        <v>67</v>
      </c>
      <c r="D669" s="14">
        <v>627127</v>
      </c>
      <c r="E669" s="14">
        <v>19718</v>
      </c>
      <c r="F669" s="16">
        <v>3.1441797275511973</v>
      </c>
      <c r="G669" s="14">
        <v>525</v>
      </c>
      <c r="H669" s="14">
        <v>246341</v>
      </c>
      <c r="I669" s="14">
        <v>23140</v>
      </c>
      <c r="J669" s="14">
        <v>85260</v>
      </c>
      <c r="K669" s="14">
        <v>425</v>
      </c>
      <c r="L669" s="14">
        <v>6237</v>
      </c>
      <c r="M669" s="5">
        <f t="shared" si="51"/>
        <v>361403</v>
      </c>
      <c r="N669" s="35">
        <v>135253</v>
      </c>
      <c r="O669" s="35">
        <v>129712</v>
      </c>
      <c r="P669" s="35">
        <v>759</v>
      </c>
      <c r="Q669" s="5">
        <f t="shared" si="52"/>
        <v>265724</v>
      </c>
      <c r="R669" s="5">
        <f t="shared" si="53"/>
        <v>96204</v>
      </c>
      <c r="S669" s="34">
        <f t="shared" si="50"/>
        <v>0</v>
      </c>
    </row>
    <row r="670" spans="1:19" x14ac:dyDescent="0.5">
      <c r="A670" s="23">
        <v>658</v>
      </c>
      <c r="B670" s="14" t="s">
        <v>731</v>
      </c>
      <c r="C670" s="14" t="s">
        <v>67</v>
      </c>
      <c r="D670" s="14">
        <v>1192328</v>
      </c>
      <c r="E670" s="14">
        <v>5238</v>
      </c>
      <c r="F670" s="16">
        <v>0.43930864661401897</v>
      </c>
      <c r="G670" s="14">
        <v>6489</v>
      </c>
      <c r="H670" s="14">
        <v>388705</v>
      </c>
      <c r="I670" s="14">
        <v>29018</v>
      </c>
      <c r="J670" s="14">
        <v>65278</v>
      </c>
      <c r="K670" s="14">
        <v>3139</v>
      </c>
      <c r="L670" s="14">
        <v>120623</v>
      </c>
      <c r="M670" s="5">
        <f t="shared" si="51"/>
        <v>606763</v>
      </c>
      <c r="N670" s="35">
        <v>292321</v>
      </c>
      <c r="O670" s="35">
        <v>142156</v>
      </c>
      <c r="P670" s="35">
        <v>151088</v>
      </c>
      <c r="Q670" s="5">
        <f t="shared" si="52"/>
        <v>585565</v>
      </c>
      <c r="R670" s="5">
        <f t="shared" si="53"/>
        <v>27687</v>
      </c>
      <c r="S670" s="34">
        <f t="shared" si="50"/>
        <v>0</v>
      </c>
    </row>
    <row r="671" spans="1:19" x14ac:dyDescent="0.5">
      <c r="A671" s="23">
        <v>659</v>
      </c>
      <c r="B671" s="14" t="s">
        <v>733</v>
      </c>
      <c r="C671" s="14" t="s">
        <v>67</v>
      </c>
      <c r="D671" s="14">
        <v>778177</v>
      </c>
      <c r="E671" s="14">
        <v>94835</v>
      </c>
      <c r="F671" s="16">
        <v>12.18681610995956</v>
      </c>
      <c r="G671" s="14">
        <v>7995</v>
      </c>
      <c r="H671" s="14">
        <v>248758</v>
      </c>
      <c r="I671" s="14">
        <v>26566</v>
      </c>
      <c r="J671" s="14">
        <v>47832</v>
      </c>
      <c r="K671" s="14">
        <v>0</v>
      </c>
      <c r="L671" s="14">
        <v>62812</v>
      </c>
      <c r="M671" s="5">
        <f t="shared" si="51"/>
        <v>385968</v>
      </c>
      <c r="N671" s="35">
        <v>186681</v>
      </c>
      <c r="O671" s="35">
        <v>142153</v>
      </c>
      <c r="P671" s="35">
        <v>63375</v>
      </c>
      <c r="Q671" s="5">
        <f t="shared" si="52"/>
        <v>392209</v>
      </c>
      <c r="R671" s="5">
        <f t="shared" si="53"/>
        <v>1754</v>
      </c>
      <c r="S671" s="34">
        <f t="shared" si="50"/>
        <v>0</v>
      </c>
    </row>
    <row r="672" spans="1:19" x14ac:dyDescent="0.5">
      <c r="A672" s="23">
        <v>660</v>
      </c>
      <c r="B672" s="14" t="s">
        <v>736</v>
      </c>
      <c r="C672" s="14" t="s">
        <v>67</v>
      </c>
      <c r="D672" s="14">
        <v>1093498</v>
      </c>
      <c r="E672" s="14">
        <v>57443</v>
      </c>
      <c r="F672" s="16">
        <v>5.2531417524311887</v>
      </c>
      <c r="G672" s="14">
        <v>6843</v>
      </c>
      <c r="H672" s="14">
        <v>359260</v>
      </c>
      <c r="I672" s="14">
        <v>23127</v>
      </c>
      <c r="J672" s="14">
        <v>53981</v>
      </c>
      <c r="K672" s="14">
        <v>0</v>
      </c>
      <c r="L672" s="14">
        <v>115221</v>
      </c>
      <c r="M672" s="5">
        <f t="shared" si="51"/>
        <v>551589</v>
      </c>
      <c r="N672" s="35">
        <v>271302</v>
      </c>
      <c r="O672" s="35">
        <v>155736</v>
      </c>
      <c r="P672" s="35">
        <v>114871</v>
      </c>
      <c r="Q672" s="5">
        <f t="shared" si="52"/>
        <v>541909</v>
      </c>
      <c r="R672" s="5">
        <f t="shared" si="53"/>
        <v>16523</v>
      </c>
      <c r="S672" s="34">
        <f t="shared" si="50"/>
        <v>0</v>
      </c>
    </row>
    <row r="673" spans="1:19" x14ac:dyDescent="0.5">
      <c r="A673" s="23">
        <v>661</v>
      </c>
      <c r="B673" s="14" t="s">
        <v>730</v>
      </c>
      <c r="C673" s="14" t="s">
        <v>67</v>
      </c>
      <c r="D673" s="14">
        <v>695891</v>
      </c>
      <c r="E673" s="14">
        <v>73933</v>
      </c>
      <c r="F673" s="16">
        <v>10.624221322017386</v>
      </c>
      <c r="G673" s="14">
        <v>14436</v>
      </c>
      <c r="H673" s="14">
        <v>214403</v>
      </c>
      <c r="I673" s="14">
        <v>20717</v>
      </c>
      <c r="J673" s="14">
        <v>37984</v>
      </c>
      <c r="K673" s="14">
        <v>181</v>
      </c>
      <c r="L673" s="14">
        <v>74982</v>
      </c>
      <c r="M673" s="5">
        <f t="shared" si="51"/>
        <v>348267</v>
      </c>
      <c r="N673" s="35">
        <v>63311</v>
      </c>
      <c r="O673" s="35">
        <v>57378</v>
      </c>
      <c r="P673" s="35">
        <v>226935</v>
      </c>
      <c r="Q673" s="5">
        <f t="shared" si="52"/>
        <v>347624</v>
      </c>
      <c r="R673" s="5">
        <f t="shared" si="53"/>
        <v>15079</v>
      </c>
      <c r="S673" s="34">
        <f t="shared" si="50"/>
        <v>0</v>
      </c>
    </row>
    <row r="674" spans="1:19" x14ac:dyDescent="0.5">
      <c r="A674" s="23"/>
      <c r="B674" s="22" t="s">
        <v>829</v>
      </c>
      <c r="C674" s="14"/>
      <c r="D674" s="22">
        <f>SUM(D675:D762)</f>
        <v>115315086</v>
      </c>
      <c r="E674" s="22">
        <f t="shared" ref="E674:R674" si="54">SUM(E675:E762)</f>
        <v>4421261</v>
      </c>
      <c r="F674" s="8">
        <f>(E674/D674)*100</f>
        <v>3.8340698978449357</v>
      </c>
      <c r="G674" s="22">
        <f t="shared" si="54"/>
        <v>5756070</v>
      </c>
      <c r="H674" s="22">
        <f t="shared" si="54"/>
        <v>35421381</v>
      </c>
      <c r="I674" s="22">
        <f t="shared" si="54"/>
        <v>1988406</v>
      </c>
      <c r="J674" s="22">
        <f t="shared" si="54"/>
        <v>8117627</v>
      </c>
      <c r="K674" s="22">
        <f t="shared" si="54"/>
        <v>1284402</v>
      </c>
      <c r="L674" s="22">
        <f t="shared" si="54"/>
        <v>11417898</v>
      </c>
      <c r="M674" s="22">
        <f t="shared" si="54"/>
        <v>58229714</v>
      </c>
      <c r="N674" s="22">
        <f t="shared" si="54"/>
        <v>29496868</v>
      </c>
      <c r="O674" s="22">
        <f t="shared" si="54"/>
        <v>13905311</v>
      </c>
      <c r="P674" s="22">
        <f t="shared" si="54"/>
        <v>13683193</v>
      </c>
      <c r="Q674" s="22">
        <f t="shared" si="54"/>
        <v>57085372</v>
      </c>
      <c r="R674" s="22">
        <f t="shared" si="54"/>
        <v>6900412</v>
      </c>
      <c r="S674" s="34">
        <f t="shared" si="50"/>
        <v>0</v>
      </c>
    </row>
    <row r="675" spans="1:19" x14ac:dyDescent="0.5">
      <c r="A675" s="23">
        <v>662</v>
      </c>
      <c r="B675" s="14" t="s">
        <v>744</v>
      </c>
      <c r="C675" s="14" t="s">
        <v>70</v>
      </c>
      <c r="D675" s="14">
        <v>1441353</v>
      </c>
      <c r="E675" s="35">
        <v>23142</v>
      </c>
      <c r="F675" s="16">
        <v>1.6055747620464937</v>
      </c>
      <c r="G675" s="19">
        <v>56232</v>
      </c>
      <c r="H675" s="19">
        <v>576617</v>
      </c>
      <c r="I675" s="19">
        <v>26555</v>
      </c>
      <c r="J675" s="19">
        <v>104347</v>
      </c>
      <c r="K675" s="19">
        <v>10509</v>
      </c>
      <c r="L675" s="19">
        <v>9346</v>
      </c>
      <c r="M675" s="5">
        <f t="shared" si="51"/>
        <v>727374</v>
      </c>
      <c r="N675" s="35">
        <v>408357</v>
      </c>
      <c r="O675" s="35">
        <v>117403</v>
      </c>
      <c r="P675" s="35">
        <v>188219</v>
      </c>
      <c r="Q675" s="5">
        <f t="shared" si="52"/>
        <v>713979</v>
      </c>
      <c r="R675" s="5">
        <f t="shared" si="53"/>
        <v>69627</v>
      </c>
      <c r="S675" s="34">
        <f t="shared" si="50"/>
        <v>0</v>
      </c>
    </row>
    <row r="676" spans="1:19" x14ac:dyDescent="0.5">
      <c r="A676" s="23">
        <v>663</v>
      </c>
      <c r="B676" s="14" t="s">
        <v>745</v>
      </c>
      <c r="C676" s="14" t="s">
        <v>70</v>
      </c>
      <c r="D676" s="14">
        <v>1252502</v>
      </c>
      <c r="E676" s="35">
        <v>36306</v>
      </c>
      <c r="F676" s="16">
        <v>2.8986780061029842</v>
      </c>
      <c r="G676" s="19">
        <v>42704</v>
      </c>
      <c r="H676" s="19">
        <v>521098</v>
      </c>
      <c r="I676" s="19">
        <v>34088</v>
      </c>
      <c r="J676" s="19">
        <v>85991</v>
      </c>
      <c r="K676" s="19">
        <v>4843</v>
      </c>
      <c r="L676" s="19">
        <v>2448</v>
      </c>
      <c r="M676" s="5">
        <f t="shared" si="51"/>
        <v>648468</v>
      </c>
      <c r="N676" s="35">
        <v>442582</v>
      </c>
      <c r="O676" s="35">
        <v>87589</v>
      </c>
      <c r="P676" s="35">
        <v>73863</v>
      </c>
      <c r="Q676" s="5">
        <f t="shared" si="52"/>
        <v>604034</v>
      </c>
      <c r="R676" s="5">
        <f t="shared" si="53"/>
        <v>87138</v>
      </c>
      <c r="S676" s="34">
        <f t="shared" si="50"/>
        <v>0</v>
      </c>
    </row>
    <row r="677" spans="1:19" x14ac:dyDescent="0.5">
      <c r="A677" s="23">
        <v>664</v>
      </c>
      <c r="B677" s="14" t="s">
        <v>746</v>
      </c>
      <c r="C677" s="14" t="s">
        <v>70</v>
      </c>
      <c r="D677" s="14">
        <v>1233743</v>
      </c>
      <c r="E677" s="35">
        <v>39596</v>
      </c>
      <c r="F677" s="16">
        <v>3.2094204384543619</v>
      </c>
      <c r="G677" s="19">
        <v>45363</v>
      </c>
      <c r="H677" s="19">
        <v>513608</v>
      </c>
      <c r="I677" s="19">
        <v>14222</v>
      </c>
      <c r="J677" s="19">
        <v>77800</v>
      </c>
      <c r="K677" s="19">
        <v>4164</v>
      </c>
      <c r="L677" s="19">
        <v>13634</v>
      </c>
      <c r="M677" s="5">
        <f t="shared" si="51"/>
        <v>623428</v>
      </c>
      <c r="N677" s="35">
        <v>481630</v>
      </c>
      <c r="O677" s="35">
        <v>126028</v>
      </c>
      <c r="P677" s="35">
        <v>2657</v>
      </c>
      <c r="Q677" s="5">
        <f t="shared" si="52"/>
        <v>610315</v>
      </c>
      <c r="R677" s="5">
        <f t="shared" si="53"/>
        <v>58476</v>
      </c>
      <c r="S677" s="34">
        <f t="shared" si="50"/>
        <v>0</v>
      </c>
    </row>
    <row r="678" spans="1:19" x14ac:dyDescent="0.5">
      <c r="A678" s="23">
        <v>665</v>
      </c>
      <c r="B678" s="14" t="s">
        <v>741</v>
      </c>
      <c r="C678" s="14" t="s">
        <v>70</v>
      </c>
      <c r="D678" s="14">
        <v>1038375</v>
      </c>
      <c r="E678" s="35">
        <v>96722</v>
      </c>
      <c r="F678" s="16">
        <v>9.3147465992536418</v>
      </c>
      <c r="G678" s="19">
        <v>39197</v>
      </c>
      <c r="H678" s="19">
        <v>401186</v>
      </c>
      <c r="I678" s="19">
        <v>8534</v>
      </c>
      <c r="J678" s="19">
        <v>81145</v>
      </c>
      <c r="K678" s="19">
        <v>3684</v>
      </c>
      <c r="L678" s="19">
        <v>13558</v>
      </c>
      <c r="M678" s="5">
        <f t="shared" si="51"/>
        <v>508107</v>
      </c>
      <c r="N678" s="35">
        <v>311945</v>
      </c>
      <c r="O678" s="35">
        <v>88860</v>
      </c>
      <c r="P678" s="35">
        <v>129463</v>
      </c>
      <c r="Q678" s="5">
        <f t="shared" si="52"/>
        <v>530268</v>
      </c>
      <c r="R678" s="5">
        <f t="shared" si="53"/>
        <v>17036</v>
      </c>
      <c r="S678" s="34">
        <f t="shared" si="50"/>
        <v>0</v>
      </c>
    </row>
    <row r="679" spans="1:19" x14ac:dyDescent="0.5">
      <c r="A679" s="23">
        <v>666</v>
      </c>
      <c r="B679" s="14" t="s">
        <v>743</v>
      </c>
      <c r="C679" s="14" t="s">
        <v>70</v>
      </c>
      <c r="D679" s="14">
        <v>1662705</v>
      </c>
      <c r="E679" s="35">
        <v>39842</v>
      </c>
      <c r="F679" s="16">
        <v>2.3962158049684099</v>
      </c>
      <c r="G679" s="19">
        <v>55139</v>
      </c>
      <c r="H679" s="19">
        <v>728331</v>
      </c>
      <c r="I679" s="19">
        <v>17349</v>
      </c>
      <c r="J679" s="19">
        <v>75110</v>
      </c>
      <c r="K679" s="19">
        <v>9175</v>
      </c>
      <c r="L679" s="19">
        <v>6083</v>
      </c>
      <c r="M679" s="5">
        <f t="shared" si="51"/>
        <v>836048</v>
      </c>
      <c r="N679" s="35">
        <v>515827</v>
      </c>
      <c r="O679" s="35">
        <v>151036</v>
      </c>
      <c r="P679" s="35">
        <v>159794</v>
      </c>
      <c r="Q679" s="5">
        <f t="shared" si="52"/>
        <v>826657</v>
      </c>
      <c r="R679" s="5">
        <f t="shared" si="53"/>
        <v>64530</v>
      </c>
      <c r="S679" s="34">
        <f t="shared" si="50"/>
        <v>0</v>
      </c>
    </row>
    <row r="680" spans="1:19" x14ac:dyDescent="0.5">
      <c r="A680" s="23">
        <v>667</v>
      </c>
      <c r="B680" s="14" t="s">
        <v>738</v>
      </c>
      <c r="C680" s="14" t="s">
        <v>70</v>
      </c>
      <c r="D680" s="14">
        <v>1294046</v>
      </c>
      <c r="E680" s="35">
        <v>23921</v>
      </c>
      <c r="F680" s="16">
        <v>1.8485432511672693</v>
      </c>
      <c r="G680" s="19">
        <v>26362</v>
      </c>
      <c r="H680" s="19">
        <v>508178</v>
      </c>
      <c r="I680" s="19">
        <v>45701</v>
      </c>
      <c r="J680" s="19">
        <v>81624</v>
      </c>
      <c r="K680" s="19">
        <v>1603</v>
      </c>
      <c r="L680" s="19">
        <v>12459</v>
      </c>
      <c r="M680" s="5">
        <f t="shared" si="51"/>
        <v>649565</v>
      </c>
      <c r="N680" s="35">
        <v>264607</v>
      </c>
      <c r="O680" s="35">
        <v>201634</v>
      </c>
      <c r="P680" s="35">
        <v>178240</v>
      </c>
      <c r="Q680" s="5">
        <f t="shared" si="52"/>
        <v>644481</v>
      </c>
      <c r="R680" s="5">
        <f t="shared" si="53"/>
        <v>31446</v>
      </c>
      <c r="S680" s="34">
        <f t="shared" si="50"/>
        <v>0</v>
      </c>
    </row>
    <row r="681" spans="1:19" x14ac:dyDescent="0.5">
      <c r="A681" s="23">
        <v>668</v>
      </c>
      <c r="B681" s="14" t="s">
        <v>739</v>
      </c>
      <c r="C681" s="14" t="s">
        <v>70</v>
      </c>
      <c r="D681" s="14">
        <v>936751</v>
      </c>
      <c r="E681" s="35">
        <v>8804</v>
      </c>
      <c r="F681" s="16">
        <v>0.93984420619780495</v>
      </c>
      <c r="G681" s="19">
        <v>38293</v>
      </c>
      <c r="H681" s="19">
        <v>265122</v>
      </c>
      <c r="I681" s="19">
        <v>8074</v>
      </c>
      <c r="J681" s="19">
        <v>128670</v>
      </c>
      <c r="K681" s="19">
        <v>61389</v>
      </c>
      <c r="L681" s="19">
        <v>3853</v>
      </c>
      <c r="M681" s="5">
        <f t="shared" si="51"/>
        <v>467108</v>
      </c>
      <c r="N681" s="35">
        <v>336360</v>
      </c>
      <c r="O681" s="35">
        <v>112246</v>
      </c>
      <c r="P681" s="35">
        <v>21037</v>
      </c>
      <c r="Q681" s="5">
        <f t="shared" si="52"/>
        <v>469643</v>
      </c>
      <c r="R681" s="5">
        <f t="shared" si="53"/>
        <v>35758</v>
      </c>
      <c r="S681" s="34">
        <f t="shared" si="50"/>
        <v>0</v>
      </c>
    </row>
    <row r="682" spans="1:19" x14ac:dyDescent="0.5">
      <c r="A682" s="23">
        <v>669</v>
      </c>
      <c r="B682" s="14" t="s">
        <v>737</v>
      </c>
      <c r="C682" s="14" t="s">
        <v>70</v>
      </c>
      <c r="D682" s="14">
        <v>1282275</v>
      </c>
      <c r="E682" s="35">
        <v>75078</v>
      </c>
      <c r="F682" s="16">
        <v>5.8550622916301105</v>
      </c>
      <c r="G682" s="19">
        <v>29277</v>
      </c>
      <c r="H682" s="19">
        <v>411058</v>
      </c>
      <c r="I682" s="19">
        <v>27880</v>
      </c>
      <c r="J682" s="19">
        <v>83750</v>
      </c>
      <c r="K682" s="19">
        <v>1741</v>
      </c>
      <c r="L682" s="19">
        <v>121076</v>
      </c>
      <c r="M682" s="5">
        <f t="shared" si="51"/>
        <v>645505</v>
      </c>
      <c r="N682" s="35">
        <v>346070</v>
      </c>
      <c r="O682" s="35">
        <v>154285</v>
      </c>
      <c r="P682" s="35">
        <v>136415</v>
      </c>
      <c r="Q682" s="5">
        <f t="shared" si="52"/>
        <v>636770</v>
      </c>
      <c r="R682" s="5">
        <f t="shared" si="53"/>
        <v>38012</v>
      </c>
      <c r="S682" s="34">
        <f t="shared" si="50"/>
        <v>0</v>
      </c>
    </row>
    <row r="683" spans="1:19" x14ac:dyDescent="0.5">
      <c r="A683" s="23">
        <v>670</v>
      </c>
      <c r="B683" s="14" t="s">
        <v>742</v>
      </c>
      <c r="C683" s="14" t="s">
        <v>70</v>
      </c>
      <c r="D683" s="14">
        <v>1177740</v>
      </c>
      <c r="E683" s="35">
        <v>31901</v>
      </c>
      <c r="F683" s="16">
        <v>2.7086623533207668</v>
      </c>
      <c r="G683" s="19">
        <v>20245</v>
      </c>
      <c r="H683" s="19">
        <v>461942</v>
      </c>
      <c r="I683" s="19">
        <v>17045</v>
      </c>
      <c r="J683" s="19">
        <v>87620</v>
      </c>
      <c r="K683" s="19">
        <v>11370</v>
      </c>
      <c r="L683" s="19">
        <v>6621</v>
      </c>
      <c r="M683" s="5">
        <f t="shared" si="51"/>
        <v>584598</v>
      </c>
      <c r="N683" s="35">
        <v>424075</v>
      </c>
      <c r="O683" s="35">
        <v>146735</v>
      </c>
      <c r="P683" s="35">
        <v>22332</v>
      </c>
      <c r="Q683" s="5">
        <f t="shared" si="52"/>
        <v>593142</v>
      </c>
      <c r="R683" s="5">
        <f t="shared" si="53"/>
        <v>11701</v>
      </c>
      <c r="S683" s="34">
        <f t="shared" si="50"/>
        <v>0</v>
      </c>
    </row>
    <row r="684" spans="1:19" x14ac:dyDescent="0.5">
      <c r="A684" s="23">
        <v>671</v>
      </c>
      <c r="B684" s="14" t="s">
        <v>740</v>
      </c>
      <c r="C684" s="14" t="s">
        <v>70</v>
      </c>
      <c r="D684" s="14">
        <v>1140215</v>
      </c>
      <c r="E684" s="35">
        <v>56670</v>
      </c>
      <c r="F684" s="16">
        <v>4.9701152852751456</v>
      </c>
      <c r="G684" s="18">
        <v>76341</v>
      </c>
      <c r="H684" s="18">
        <v>343400</v>
      </c>
      <c r="I684" s="18">
        <v>11885</v>
      </c>
      <c r="J684" s="18">
        <v>87471</v>
      </c>
      <c r="K684" s="18">
        <v>1991</v>
      </c>
      <c r="L684" s="18">
        <v>117938</v>
      </c>
      <c r="M684" s="5">
        <f t="shared" si="51"/>
        <v>562685</v>
      </c>
      <c r="N684" s="35">
        <v>319077</v>
      </c>
      <c r="O684" s="35">
        <v>128938</v>
      </c>
      <c r="P684" s="35">
        <v>129515</v>
      </c>
      <c r="Q684" s="5">
        <f t="shared" si="52"/>
        <v>577530</v>
      </c>
      <c r="R684" s="5">
        <f t="shared" si="53"/>
        <v>61496</v>
      </c>
      <c r="S684" s="34">
        <f t="shared" si="50"/>
        <v>0</v>
      </c>
    </row>
    <row r="685" spans="1:19" x14ac:dyDescent="0.5">
      <c r="A685" s="23">
        <v>672</v>
      </c>
      <c r="B685" s="14" t="s">
        <v>750</v>
      </c>
      <c r="C685" s="14" t="s">
        <v>748</v>
      </c>
      <c r="D685" s="14">
        <v>1573934</v>
      </c>
      <c r="E685" s="35">
        <v>24714</v>
      </c>
      <c r="F685" s="16">
        <v>1.5702056121794179</v>
      </c>
      <c r="G685" s="19">
        <v>94749</v>
      </c>
      <c r="H685" s="19">
        <v>389052</v>
      </c>
      <c r="I685" s="19">
        <v>32183</v>
      </c>
      <c r="J685" s="19">
        <v>117348</v>
      </c>
      <c r="K685" s="19">
        <v>21920</v>
      </c>
      <c r="L685" s="19">
        <v>228534</v>
      </c>
      <c r="M685" s="5">
        <f t="shared" si="51"/>
        <v>789037</v>
      </c>
      <c r="N685" s="35">
        <v>395466</v>
      </c>
      <c r="O685" s="35">
        <v>163589</v>
      </c>
      <c r="P685" s="35">
        <v>225842</v>
      </c>
      <c r="Q685" s="5">
        <f t="shared" si="52"/>
        <v>784897</v>
      </c>
      <c r="R685" s="5">
        <f t="shared" si="53"/>
        <v>98889</v>
      </c>
      <c r="S685" s="34">
        <f t="shared" si="50"/>
        <v>0</v>
      </c>
    </row>
    <row r="686" spans="1:19" x14ac:dyDescent="0.5">
      <c r="A686" s="23">
        <v>673</v>
      </c>
      <c r="B686" s="14" t="s">
        <v>752</v>
      </c>
      <c r="C686" s="14" t="s">
        <v>748</v>
      </c>
      <c r="D686" s="14">
        <v>3326551</v>
      </c>
      <c r="E686" s="35">
        <v>101982</v>
      </c>
      <c r="F686" s="16">
        <v>3.0657278364287817</v>
      </c>
      <c r="G686" s="19">
        <v>188479</v>
      </c>
      <c r="H686" s="19">
        <v>744675</v>
      </c>
      <c r="I686" s="19">
        <v>32707</v>
      </c>
      <c r="J686" s="19">
        <v>251423</v>
      </c>
      <c r="K686" s="19">
        <v>108017</v>
      </c>
      <c r="L686" s="19">
        <v>541470</v>
      </c>
      <c r="M686" s="5">
        <f t="shared" si="51"/>
        <v>1678292</v>
      </c>
      <c r="N686" s="35">
        <v>704643</v>
      </c>
      <c r="O686" s="35">
        <v>386924</v>
      </c>
      <c r="P686" s="35">
        <v>556692</v>
      </c>
      <c r="Q686" s="5">
        <f t="shared" si="52"/>
        <v>1648259</v>
      </c>
      <c r="R686" s="5">
        <f t="shared" si="53"/>
        <v>218512</v>
      </c>
      <c r="S686" s="34">
        <f t="shared" si="50"/>
        <v>0</v>
      </c>
    </row>
    <row r="687" spans="1:19" x14ac:dyDescent="0.5">
      <c r="A687" s="23">
        <v>674</v>
      </c>
      <c r="B687" s="14" t="s">
        <v>749</v>
      </c>
      <c r="C687" s="14" t="s">
        <v>748</v>
      </c>
      <c r="D687" s="14">
        <v>803774</v>
      </c>
      <c r="E687" s="35">
        <v>12729</v>
      </c>
      <c r="F687" s="16">
        <v>1.5836541117279235</v>
      </c>
      <c r="G687" s="19">
        <v>40719</v>
      </c>
      <c r="H687" s="19">
        <v>241879</v>
      </c>
      <c r="I687" s="19">
        <v>11066</v>
      </c>
      <c r="J687" s="19">
        <v>60272</v>
      </c>
      <c r="K687" s="19">
        <v>4483</v>
      </c>
      <c r="L687" s="19">
        <v>87417</v>
      </c>
      <c r="M687" s="5">
        <f t="shared" si="51"/>
        <v>405117</v>
      </c>
      <c r="N687" s="35">
        <v>185243</v>
      </c>
      <c r="O687" s="35">
        <v>102699</v>
      </c>
      <c r="P687" s="35">
        <v>110715</v>
      </c>
      <c r="Q687" s="5">
        <f t="shared" si="52"/>
        <v>398657</v>
      </c>
      <c r="R687" s="5">
        <f t="shared" si="53"/>
        <v>47179</v>
      </c>
      <c r="S687" s="34">
        <f t="shared" si="50"/>
        <v>0</v>
      </c>
    </row>
    <row r="688" spans="1:19" x14ac:dyDescent="0.5">
      <c r="A688" s="23">
        <v>675</v>
      </c>
      <c r="B688" s="14" t="s">
        <v>753</v>
      </c>
      <c r="C688" s="14" t="s">
        <v>748</v>
      </c>
      <c r="D688" s="14">
        <v>1714645</v>
      </c>
      <c r="E688" s="35">
        <v>47645</v>
      </c>
      <c r="F688" s="16">
        <v>2.7787092955101493</v>
      </c>
      <c r="G688" s="19">
        <v>107840</v>
      </c>
      <c r="H688" s="19">
        <v>470435</v>
      </c>
      <c r="I688" s="19">
        <v>20239</v>
      </c>
      <c r="J688" s="19">
        <v>117818</v>
      </c>
      <c r="K688" s="19">
        <v>33971</v>
      </c>
      <c r="L688" s="19">
        <v>206610</v>
      </c>
      <c r="M688" s="5">
        <f t="shared" si="51"/>
        <v>849073</v>
      </c>
      <c r="N688" s="35">
        <v>405699</v>
      </c>
      <c r="O688" s="35">
        <v>222057</v>
      </c>
      <c r="P688" s="35">
        <v>237816</v>
      </c>
      <c r="Q688" s="5">
        <f t="shared" si="52"/>
        <v>865572</v>
      </c>
      <c r="R688" s="5">
        <f t="shared" si="53"/>
        <v>91341</v>
      </c>
      <c r="S688" s="34">
        <f t="shared" si="50"/>
        <v>0</v>
      </c>
    </row>
    <row r="689" spans="1:19" x14ac:dyDescent="0.5">
      <c r="A689" s="23">
        <v>676</v>
      </c>
      <c r="B689" s="14" t="s">
        <v>747</v>
      </c>
      <c r="C689" s="14" t="s">
        <v>748</v>
      </c>
      <c r="D689" s="14">
        <v>977188</v>
      </c>
      <c r="E689" s="35">
        <v>37654</v>
      </c>
      <c r="F689" s="16">
        <v>3.8533015141405746</v>
      </c>
      <c r="G689" s="19">
        <v>68162</v>
      </c>
      <c r="H689" s="19">
        <v>288154</v>
      </c>
      <c r="I689" s="19">
        <v>26771</v>
      </c>
      <c r="J689" s="19">
        <v>74904</v>
      </c>
      <c r="K689" s="19">
        <v>16206</v>
      </c>
      <c r="L689" s="19">
        <v>83431</v>
      </c>
      <c r="M689" s="5">
        <f t="shared" si="51"/>
        <v>489466</v>
      </c>
      <c r="N689" s="35">
        <v>188196</v>
      </c>
      <c r="O689" s="35">
        <v>194965</v>
      </c>
      <c r="P689" s="35">
        <v>104561</v>
      </c>
      <c r="Q689" s="5">
        <f t="shared" si="52"/>
        <v>487722</v>
      </c>
      <c r="R689" s="5">
        <f t="shared" si="53"/>
        <v>69906</v>
      </c>
      <c r="S689" s="34">
        <f t="shared" si="50"/>
        <v>0</v>
      </c>
    </row>
    <row r="690" spans="1:19" x14ac:dyDescent="0.5">
      <c r="A690" s="23">
        <v>677</v>
      </c>
      <c r="B690" s="14" t="s">
        <v>755</v>
      </c>
      <c r="C690" s="14" t="s">
        <v>748</v>
      </c>
      <c r="D690" s="14">
        <v>1670086</v>
      </c>
      <c r="E690" s="35">
        <v>72008</v>
      </c>
      <c r="F690" s="16">
        <v>4.3116342511702985</v>
      </c>
      <c r="G690" s="19">
        <v>225141</v>
      </c>
      <c r="H690" s="19">
        <v>427531</v>
      </c>
      <c r="I690" s="19">
        <v>26980</v>
      </c>
      <c r="J690" s="19">
        <v>138762</v>
      </c>
      <c r="K690" s="19">
        <v>25337</v>
      </c>
      <c r="L690" s="19">
        <v>227422</v>
      </c>
      <c r="M690" s="5">
        <f t="shared" si="51"/>
        <v>846032</v>
      </c>
      <c r="N690" s="35">
        <v>381573</v>
      </c>
      <c r="O690" s="35">
        <v>232223</v>
      </c>
      <c r="P690" s="35">
        <v>210258</v>
      </c>
      <c r="Q690" s="5">
        <f t="shared" si="52"/>
        <v>824054</v>
      </c>
      <c r="R690" s="5">
        <f t="shared" si="53"/>
        <v>247119</v>
      </c>
      <c r="S690" s="34">
        <f t="shared" si="50"/>
        <v>0</v>
      </c>
    </row>
    <row r="691" spans="1:19" x14ac:dyDescent="0.5">
      <c r="A691" s="23">
        <v>678</v>
      </c>
      <c r="B691" s="14" t="s">
        <v>751</v>
      </c>
      <c r="C691" s="14" t="s">
        <v>748</v>
      </c>
      <c r="D691" s="14">
        <v>1341701</v>
      </c>
      <c r="E691" s="35">
        <v>21273</v>
      </c>
      <c r="F691" s="16">
        <v>1.5855246437171917</v>
      </c>
      <c r="G691" s="19">
        <v>83563</v>
      </c>
      <c r="H691" s="19">
        <v>359624</v>
      </c>
      <c r="I691" s="19">
        <v>18328</v>
      </c>
      <c r="J691" s="19">
        <v>90995</v>
      </c>
      <c r="K691" s="19">
        <v>18633</v>
      </c>
      <c r="L691" s="19">
        <v>194584</v>
      </c>
      <c r="M691" s="5">
        <f t="shared" si="51"/>
        <v>682164</v>
      </c>
      <c r="N691" s="35">
        <v>288253</v>
      </c>
      <c r="O691" s="35">
        <v>141238</v>
      </c>
      <c r="P691" s="35">
        <v>230046</v>
      </c>
      <c r="Q691" s="5">
        <f t="shared" si="52"/>
        <v>659537</v>
      </c>
      <c r="R691" s="5">
        <f t="shared" si="53"/>
        <v>106190</v>
      </c>
      <c r="S691" s="34">
        <f t="shared" si="50"/>
        <v>0</v>
      </c>
    </row>
    <row r="692" spans="1:19" x14ac:dyDescent="0.5">
      <c r="A692" s="23">
        <v>679</v>
      </c>
      <c r="B692" s="14" t="s">
        <v>756</v>
      </c>
      <c r="C692" s="14" t="s">
        <v>748</v>
      </c>
      <c r="D692" s="14">
        <v>1639190</v>
      </c>
      <c r="E692" s="35">
        <v>49795</v>
      </c>
      <c r="F692" s="16">
        <v>3.0377808551784722</v>
      </c>
      <c r="G692" s="19">
        <v>235191</v>
      </c>
      <c r="H692" s="19">
        <v>461771</v>
      </c>
      <c r="I692" s="19">
        <v>16625</v>
      </c>
      <c r="J692" s="19">
        <v>135913</v>
      </c>
      <c r="K692" s="19">
        <v>15325</v>
      </c>
      <c r="L692" s="19">
        <v>211243</v>
      </c>
      <c r="M692" s="5">
        <f t="shared" si="51"/>
        <v>840877</v>
      </c>
      <c r="N692" s="35">
        <v>353515</v>
      </c>
      <c r="O692" s="35">
        <v>173783</v>
      </c>
      <c r="P692" s="35">
        <v>271015</v>
      </c>
      <c r="Q692" s="5">
        <f t="shared" si="52"/>
        <v>798313</v>
      </c>
      <c r="R692" s="5">
        <f t="shared" si="53"/>
        <v>277755</v>
      </c>
      <c r="S692" s="34">
        <f t="shared" si="50"/>
        <v>0</v>
      </c>
    </row>
    <row r="693" spans="1:19" x14ac:dyDescent="0.5">
      <c r="A693" s="23">
        <v>680</v>
      </c>
      <c r="B693" s="14" t="s">
        <v>754</v>
      </c>
      <c r="C693" s="14" t="s">
        <v>748</v>
      </c>
      <c r="D693" s="14">
        <v>1829922</v>
      </c>
      <c r="E693" s="35">
        <v>96580</v>
      </c>
      <c r="F693" s="16">
        <v>5.2778205847025177</v>
      </c>
      <c r="G693" s="19">
        <v>225297</v>
      </c>
      <c r="H693" s="19">
        <v>484646</v>
      </c>
      <c r="I693" s="19">
        <v>17324</v>
      </c>
      <c r="J693" s="19">
        <v>134997</v>
      </c>
      <c r="K693" s="19">
        <v>52872</v>
      </c>
      <c r="L693" s="19">
        <v>229035</v>
      </c>
      <c r="M693" s="5">
        <f t="shared" si="51"/>
        <v>918874</v>
      </c>
      <c r="N693" s="35">
        <v>357634</v>
      </c>
      <c r="O693" s="35">
        <v>246480</v>
      </c>
      <c r="P693" s="35">
        <v>306934</v>
      </c>
      <c r="Q693" s="5">
        <f t="shared" si="52"/>
        <v>911048</v>
      </c>
      <c r="R693" s="5">
        <f t="shared" si="53"/>
        <v>233123</v>
      </c>
      <c r="S693" s="34">
        <f t="shared" si="50"/>
        <v>0</v>
      </c>
    </row>
    <row r="694" spans="1:19" x14ac:dyDescent="0.5">
      <c r="A694" s="23">
        <v>681</v>
      </c>
      <c r="B694" s="14" t="s">
        <v>769</v>
      </c>
      <c r="C694" s="14" t="s">
        <v>72</v>
      </c>
      <c r="D694" s="14">
        <v>4197431</v>
      </c>
      <c r="E694" s="35">
        <v>42857</v>
      </c>
      <c r="F694" s="16">
        <v>1.0210292914880554</v>
      </c>
      <c r="G694" s="19">
        <v>280335</v>
      </c>
      <c r="H694" s="19">
        <v>890718</v>
      </c>
      <c r="I694" s="19">
        <v>79409</v>
      </c>
      <c r="J694" s="19">
        <v>470468</v>
      </c>
      <c r="K694" s="19">
        <v>221923</v>
      </c>
      <c r="L694" s="19">
        <v>547728</v>
      </c>
      <c r="M694" s="5">
        <f t="shared" si="51"/>
        <v>2210246</v>
      </c>
      <c r="N694" s="35">
        <v>879549</v>
      </c>
      <c r="O694" s="35">
        <v>569180</v>
      </c>
      <c r="P694" s="35">
        <v>538456</v>
      </c>
      <c r="Q694" s="5">
        <f t="shared" si="52"/>
        <v>1987185</v>
      </c>
      <c r="R694" s="5">
        <f t="shared" si="53"/>
        <v>503396</v>
      </c>
      <c r="S694" s="34">
        <f t="shared" si="50"/>
        <v>0</v>
      </c>
    </row>
    <row r="695" spans="1:19" x14ac:dyDescent="0.5">
      <c r="A695" s="23">
        <v>682</v>
      </c>
      <c r="B695" s="14" t="s">
        <v>760</v>
      </c>
      <c r="C695" s="14" t="s">
        <v>72</v>
      </c>
      <c r="D695" s="14">
        <v>1563662</v>
      </c>
      <c r="E695" s="35">
        <v>26420</v>
      </c>
      <c r="F695" s="16">
        <v>1.6896234608246539</v>
      </c>
      <c r="G695" s="19">
        <v>69851</v>
      </c>
      <c r="H695" s="19">
        <v>392304</v>
      </c>
      <c r="I695" s="19">
        <v>21174</v>
      </c>
      <c r="J695" s="19">
        <v>119772</v>
      </c>
      <c r="K695" s="19">
        <v>16221</v>
      </c>
      <c r="L695" s="19">
        <v>213706</v>
      </c>
      <c r="M695" s="5">
        <f t="shared" si="51"/>
        <v>763177</v>
      </c>
      <c r="N695" s="35">
        <v>386211</v>
      </c>
      <c r="O695" s="35">
        <v>216746</v>
      </c>
      <c r="P695" s="35">
        <v>197528</v>
      </c>
      <c r="Q695" s="5">
        <f t="shared" si="52"/>
        <v>800485</v>
      </c>
      <c r="R695" s="5">
        <f t="shared" si="53"/>
        <v>32543</v>
      </c>
      <c r="S695" s="34">
        <f t="shared" si="50"/>
        <v>0</v>
      </c>
    </row>
    <row r="696" spans="1:19" x14ac:dyDescent="0.5">
      <c r="A696" s="23">
        <v>683</v>
      </c>
      <c r="B696" s="14" t="s">
        <v>766</v>
      </c>
      <c r="C696" s="14" t="s">
        <v>72</v>
      </c>
      <c r="D696" s="14">
        <v>2419184</v>
      </c>
      <c r="E696" s="35">
        <v>28155</v>
      </c>
      <c r="F696" s="16">
        <v>1.1638221813636334</v>
      </c>
      <c r="G696" s="19">
        <v>350339</v>
      </c>
      <c r="H696" s="19">
        <v>638955</v>
      </c>
      <c r="I696" s="19">
        <v>42308</v>
      </c>
      <c r="J696" s="19">
        <v>191817</v>
      </c>
      <c r="K696" s="19">
        <v>18684</v>
      </c>
      <c r="L696" s="19">
        <v>321298</v>
      </c>
      <c r="M696" s="5">
        <f t="shared" si="51"/>
        <v>1213062</v>
      </c>
      <c r="N696" s="35">
        <v>564769</v>
      </c>
      <c r="O696" s="35">
        <v>267577</v>
      </c>
      <c r="P696" s="35">
        <v>373776</v>
      </c>
      <c r="Q696" s="5">
        <f t="shared" si="52"/>
        <v>1206122</v>
      </c>
      <c r="R696" s="5">
        <f t="shared" si="53"/>
        <v>357279</v>
      </c>
      <c r="S696" s="34">
        <f t="shared" si="50"/>
        <v>0</v>
      </c>
    </row>
    <row r="697" spans="1:19" x14ac:dyDescent="0.5">
      <c r="A697" s="23">
        <v>684</v>
      </c>
      <c r="B697" s="14" t="s">
        <v>765</v>
      </c>
      <c r="C697" s="14" t="s">
        <v>72</v>
      </c>
      <c r="D697" s="14">
        <v>2271765</v>
      </c>
      <c r="E697" s="35">
        <v>59132</v>
      </c>
      <c r="F697" s="16">
        <v>2.6029100721245375</v>
      </c>
      <c r="G697" s="19">
        <v>366913</v>
      </c>
      <c r="H697" s="19">
        <v>530407</v>
      </c>
      <c r="I697" s="19">
        <v>35523</v>
      </c>
      <c r="J697" s="19">
        <v>189299</v>
      </c>
      <c r="K697" s="19">
        <v>69950</v>
      </c>
      <c r="L697" s="19">
        <v>297544</v>
      </c>
      <c r="M697" s="5">
        <f t="shared" si="51"/>
        <v>1122723</v>
      </c>
      <c r="N697" s="35">
        <v>508247</v>
      </c>
      <c r="O697" s="35">
        <v>310823</v>
      </c>
      <c r="P697" s="35">
        <v>329972</v>
      </c>
      <c r="Q697" s="5">
        <f t="shared" si="52"/>
        <v>1149042</v>
      </c>
      <c r="R697" s="5">
        <f t="shared" si="53"/>
        <v>340594</v>
      </c>
      <c r="S697" s="34">
        <f t="shared" si="50"/>
        <v>0</v>
      </c>
    </row>
    <row r="698" spans="1:19" x14ac:dyDescent="0.5">
      <c r="A698" s="23">
        <v>685</v>
      </c>
      <c r="B698" s="14" t="s">
        <v>758</v>
      </c>
      <c r="C698" s="14" t="s">
        <v>72</v>
      </c>
      <c r="D698" s="14">
        <v>1196615</v>
      </c>
      <c r="E698" s="35">
        <v>72741</v>
      </c>
      <c r="F698" s="16">
        <v>6.0788975568583048</v>
      </c>
      <c r="G698" s="19">
        <v>122061</v>
      </c>
      <c r="H698" s="19">
        <v>316830</v>
      </c>
      <c r="I698" s="19">
        <v>16183</v>
      </c>
      <c r="J698" s="19">
        <v>86657</v>
      </c>
      <c r="K698" s="19">
        <v>24722</v>
      </c>
      <c r="L698" s="19">
        <v>191965</v>
      </c>
      <c r="M698" s="5">
        <f t="shared" si="51"/>
        <v>636357</v>
      </c>
      <c r="N698" s="35">
        <v>263868</v>
      </c>
      <c r="O698" s="35">
        <v>100314</v>
      </c>
      <c r="P698" s="35">
        <v>196076</v>
      </c>
      <c r="Q698" s="5">
        <f t="shared" si="52"/>
        <v>560258</v>
      </c>
      <c r="R698" s="5">
        <f t="shared" si="53"/>
        <v>198160</v>
      </c>
      <c r="S698" s="34">
        <f t="shared" si="50"/>
        <v>0</v>
      </c>
    </row>
    <row r="699" spans="1:19" x14ac:dyDescent="0.5">
      <c r="A699" s="23">
        <v>686</v>
      </c>
      <c r="B699" s="14" t="s">
        <v>763</v>
      </c>
      <c r="C699" s="14" t="s">
        <v>72</v>
      </c>
      <c r="D699" s="14">
        <v>2435829</v>
      </c>
      <c r="E699" s="35">
        <v>141110</v>
      </c>
      <c r="F699" s="16">
        <v>5.7930995977139608</v>
      </c>
      <c r="G699" s="19">
        <v>70211</v>
      </c>
      <c r="H699" s="19">
        <v>654961</v>
      </c>
      <c r="I699" s="19">
        <v>50124</v>
      </c>
      <c r="J699" s="19">
        <v>181934</v>
      </c>
      <c r="K699" s="19">
        <v>52600</v>
      </c>
      <c r="L699" s="19">
        <v>329385</v>
      </c>
      <c r="M699" s="5">
        <f t="shared" si="51"/>
        <v>1269004</v>
      </c>
      <c r="N699" s="35">
        <v>541397</v>
      </c>
      <c r="O699" s="35">
        <v>320456</v>
      </c>
      <c r="P699" s="35">
        <v>304972</v>
      </c>
      <c r="Q699" s="5">
        <f t="shared" si="52"/>
        <v>1166825</v>
      </c>
      <c r="R699" s="5">
        <f t="shared" si="53"/>
        <v>172390</v>
      </c>
      <c r="S699" s="34">
        <f t="shared" si="50"/>
        <v>0</v>
      </c>
    </row>
    <row r="700" spans="1:19" x14ac:dyDescent="0.5">
      <c r="A700" s="23">
        <v>687</v>
      </c>
      <c r="B700" s="14" t="s">
        <v>767</v>
      </c>
      <c r="C700" s="14" t="s">
        <v>72</v>
      </c>
      <c r="D700" s="14">
        <v>1836926</v>
      </c>
      <c r="E700" s="35">
        <v>75446</v>
      </c>
      <c r="F700" s="16">
        <v>4.1071877691316905</v>
      </c>
      <c r="G700" s="19">
        <v>119327</v>
      </c>
      <c r="H700" s="19">
        <v>439229</v>
      </c>
      <c r="I700" s="19">
        <v>23875</v>
      </c>
      <c r="J700" s="19">
        <v>178390</v>
      </c>
      <c r="K700" s="19">
        <v>17693</v>
      </c>
      <c r="L700" s="19">
        <v>268280</v>
      </c>
      <c r="M700" s="5">
        <f t="shared" si="51"/>
        <v>927467</v>
      </c>
      <c r="N700" s="35">
        <v>416385</v>
      </c>
      <c r="O700" s="35">
        <v>213173</v>
      </c>
      <c r="P700" s="35">
        <v>279901</v>
      </c>
      <c r="Q700" s="5">
        <f t="shared" si="52"/>
        <v>909459</v>
      </c>
      <c r="R700" s="5">
        <f t="shared" si="53"/>
        <v>137335</v>
      </c>
      <c r="S700" s="34">
        <f t="shared" si="50"/>
        <v>0</v>
      </c>
    </row>
    <row r="701" spans="1:19" x14ac:dyDescent="0.5">
      <c r="A701" s="23">
        <v>688</v>
      </c>
      <c r="B701" s="14" t="s">
        <v>762</v>
      </c>
      <c r="C701" s="14" t="s">
        <v>72</v>
      </c>
      <c r="D701" s="14">
        <v>1736484</v>
      </c>
      <c r="E701" s="35">
        <v>24672</v>
      </c>
      <c r="F701" s="16">
        <v>1.4208020344558314</v>
      </c>
      <c r="G701" s="19">
        <v>69827</v>
      </c>
      <c r="H701" s="19">
        <v>450946</v>
      </c>
      <c r="I701" s="19">
        <v>34676</v>
      </c>
      <c r="J701" s="19">
        <v>117493</v>
      </c>
      <c r="K701" s="19">
        <v>28094</v>
      </c>
      <c r="L701" s="19">
        <v>230146</v>
      </c>
      <c r="M701" s="5">
        <f t="shared" si="51"/>
        <v>861355</v>
      </c>
      <c r="N701" s="35">
        <v>406055</v>
      </c>
      <c r="O701" s="35">
        <v>201047</v>
      </c>
      <c r="P701" s="35">
        <v>268027</v>
      </c>
      <c r="Q701" s="5">
        <f t="shared" si="52"/>
        <v>875129</v>
      </c>
      <c r="R701" s="5">
        <f t="shared" si="53"/>
        <v>56053</v>
      </c>
      <c r="S701" s="34">
        <f t="shared" si="50"/>
        <v>0</v>
      </c>
    </row>
    <row r="702" spans="1:19" x14ac:dyDescent="0.5">
      <c r="A702" s="23">
        <v>689</v>
      </c>
      <c r="B702" s="14" t="s">
        <v>757</v>
      </c>
      <c r="C702" s="14" t="s">
        <v>72</v>
      </c>
      <c r="D702" s="14">
        <v>1086713</v>
      </c>
      <c r="E702" s="35">
        <v>47501</v>
      </c>
      <c r="F702" s="16">
        <v>4.3710712948128903</v>
      </c>
      <c r="G702" s="19">
        <v>31278</v>
      </c>
      <c r="H702" s="19">
        <v>335966</v>
      </c>
      <c r="I702" s="19">
        <v>18712</v>
      </c>
      <c r="J702" s="19">
        <v>95806</v>
      </c>
      <c r="K702" s="19">
        <v>1338</v>
      </c>
      <c r="L702" s="19">
        <v>99428</v>
      </c>
      <c r="M702" s="5">
        <f t="shared" si="51"/>
        <v>551250</v>
      </c>
      <c r="N702" s="35">
        <v>285619</v>
      </c>
      <c r="O702" s="35">
        <v>156787</v>
      </c>
      <c r="P702" s="35">
        <v>93057</v>
      </c>
      <c r="Q702" s="5">
        <f t="shared" si="52"/>
        <v>535463</v>
      </c>
      <c r="R702" s="5">
        <f t="shared" si="53"/>
        <v>47065</v>
      </c>
      <c r="S702" s="34">
        <f t="shared" si="50"/>
        <v>0</v>
      </c>
    </row>
    <row r="703" spans="1:19" x14ac:dyDescent="0.5">
      <c r="A703" s="23">
        <v>690</v>
      </c>
      <c r="B703" s="14" t="s">
        <v>761</v>
      </c>
      <c r="C703" s="14" t="s">
        <v>72</v>
      </c>
      <c r="D703" s="14">
        <v>1015203</v>
      </c>
      <c r="E703" s="35">
        <v>31995</v>
      </c>
      <c r="F703" s="16">
        <v>3.1515864314821762</v>
      </c>
      <c r="G703" s="19">
        <v>89658</v>
      </c>
      <c r="H703" s="19">
        <v>325521</v>
      </c>
      <c r="I703" s="19">
        <v>19326</v>
      </c>
      <c r="J703" s="19">
        <v>84763</v>
      </c>
      <c r="K703" s="19">
        <v>4567</v>
      </c>
      <c r="L703" s="19">
        <v>58709</v>
      </c>
      <c r="M703" s="5">
        <f t="shared" si="51"/>
        <v>492886</v>
      </c>
      <c r="N703" s="35">
        <v>282580</v>
      </c>
      <c r="O703" s="35">
        <v>162958</v>
      </c>
      <c r="P703" s="35">
        <v>76779</v>
      </c>
      <c r="Q703" s="5">
        <f t="shared" si="52"/>
        <v>522317</v>
      </c>
      <c r="R703" s="5">
        <f t="shared" si="53"/>
        <v>60227</v>
      </c>
      <c r="S703" s="34">
        <f t="shared" si="50"/>
        <v>0</v>
      </c>
    </row>
    <row r="704" spans="1:19" x14ac:dyDescent="0.5">
      <c r="A704" s="23">
        <v>691</v>
      </c>
      <c r="B704" s="14" t="s">
        <v>768</v>
      </c>
      <c r="C704" s="14" t="s">
        <v>72</v>
      </c>
      <c r="D704" s="14">
        <v>2855087</v>
      </c>
      <c r="E704" s="35">
        <v>39736</v>
      </c>
      <c r="F704" s="16">
        <v>1.391761441945552</v>
      </c>
      <c r="G704" s="19">
        <v>329398</v>
      </c>
      <c r="H704" s="19">
        <v>672098</v>
      </c>
      <c r="I704" s="19">
        <v>30586</v>
      </c>
      <c r="J704" s="19">
        <v>246879</v>
      </c>
      <c r="K704" s="19">
        <v>120717</v>
      </c>
      <c r="L704" s="19">
        <v>361263</v>
      </c>
      <c r="M704" s="5">
        <f t="shared" si="51"/>
        <v>1431543</v>
      </c>
      <c r="N704" s="35">
        <v>652066</v>
      </c>
      <c r="O704" s="35">
        <v>314366</v>
      </c>
      <c r="P704" s="35">
        <v>457112</v>
      </c>
      <c r="Q704" s="5">
        <f t="shared" si="52"/>
        <v>1423544</v>
      </c>
      <c r="R704" s="5">
        <f t="shared" si="53"/>
        <v>337397</v>
      </c>
      <c r="S704" s="34">
        <f t="shared" si="50"/>
        <v>0</v>
      </c>
    </row>
    <row r="705" spans="1:19" x14ac:dyDescent="0.5">
      <c r="A705" s="23">
        <v>692</v>
      </c>
      <c r="B705" s="14" t="s">
        <v>759</v>
      </c>
      <c r="C705" s="14" t="s">
        <v>72</v>
      </c>
      <c r="D705" s="14">
        <v>1084129</v>
      </c>
      <c r="E705" s="35">
        <v>35276</v>
      </c>
      <c r="F705" s="16">
        <v>3.2538563215263125</v>
      </c>
      <c r="G705" s="19">
        <v>91728</v>
      </c>
      <c r="H705" s="19">
        <v>259288</v>
      </c>
      <c r="I705" s="19">
        <v>26196</v>
      </c>
      <c r="J705" s="19">
        <v>83851</v>
      </c>
      <c r="K705" s="19">
        <v>14378</v>
      </c>
      <c r="L705" s="19">
        <v>122400</v>
      </c>
      <c r="M705" s="5">
        <f t="shared" si="51"/>
        <v>506113</v>
      </c>
      <c r="N705" s="35">
        <v>282771</v>
      </c>
      <c r="O705" s="35">
        <v>172495</v>
      </c>
      <c r="P705" s="35">
        <v>122750</v>
      </c>
      <c r="Q705" s="5">
        <f t="shared" si="52"/>
        <v>578016</v>
      </c>
      <c r="R705" s="5">
        <f t="shared" si="53"/>
        <v>19825</v>
      </c>
      <c r="S705" s="34">
        <f t="shared" si="50"/>
        <v>0</v>
      </c>
    </row>
    <row r="706" spans="1:19" x14ac:dyDescent="0.5">
      <c r="A706" s="23">
        <v>693</v>
      </c>
      <c r="B706" s="14" t="s">
        <v>764</v>
      </c>
      <c r="C706" s="14" t="s">
        <v>72</v>
      </c>
      <c r="D706" s="14">
        <v>1709257</v>
      </c>
      <c r="E706" s="35">
        <v>94027</v>
      </c>
      <c r="F706" s="16">
        <v>5.5010451909806424</v>
      </c>
      <c r="G706" s="19">
        <v>199979</v>
      </c>
      <c r="H706" s="19">
        <v>451531</v>
      </c>
      <c r="I706" s="19">
        <v>35679</v>
      </c>
      <c r="J706" s="19">
        <v>106545</v>
      </c>
      <c r="K706" s="19">
        <v>51714</v>
      </c>
      <c r="L706" s="19">
        <v>241277</v>
      </c>
      <c r="M706" s="5">
        <f t="shared" si="51"/>
        <v>886746</v>
      </c>
      <c r="N706" s="35">
        <v>465357</v>
      </c>
      <c r="O706" s="35">
        <v>147483</v>
      </c>
      <c r="P706" s="35">
        <v>209671</v>
      </c>
      <c r="Q706" s="5">
        <f t="shared" si="52"/>
        <v>822511</v>
      </c>
      <c r="R706" s="5">
        <f t="shared" si="53"/>
        <v>264214</v>
      </c>
      <c r="S706" s="34">
        <f t="shared" si="50"/>
        <v>0</v>
      </c>
    </row>
    <row r="707" spans="1:19" x14ac:dyDescent="0.5">
      <c r="A707" s="23">
        <v>694</v>
      </c>
      <c r="B707" s="14" t="s">
        <v>774</v>
      </c>
      <c r="C707" s="14" t="s">
        <v>771</v>
      </c>
      <c r="D707" s="14">
        <v>998107</v>
      </c>
      <c r="E707" s="35">
        <v>24774</v>
      </c>
      <c r="F707" s="16">
        <v>2.4820986126737914</v>
      </c>
      <c r="G707" s="19">
        <v>13882</v>
      </c>
      <c r="H707" s="19">
        <v>326553</v>
      </c>
      <c r="I707" s="19">
        <v>31303</v>
      </c>
      <c r="J707" s="18">
        <v>77440</v>
      </c>
      <c r="K707" s="19">
        <f>2003+371</f>
        <v>2374</v>
      </c>
      <c r="L707" s="19">
        <f>9002+56096</f>
        <v>65098</v>
      </c>
      <c r="M707" s="5">
        <f t="shared" si="51"/>
        <v>502768</v>
      </c>
      <c r="N707" s="35">
        <v>283928</v>
      </c>
      <c r="O707" s="35">
        <v>149418</v>
      </c>
      <c r="P707" s="35">
        <v>61993</v>
      </c>
      <c r="Q707" s="5">
        <f t="shared" si="52"/>
        <v>495339</v>
      </c>
      <c r="R707" s="5">
        <f t="shared" si="53"/>
        <v>21311</v>
      </c>
      <c r="S707" s="34">
        <f t="shared" si="50"/>
        <v>0</v>
      </c>
    </row>
    <row r="708" spans="1:19" x14ac:dyDescent="0.5">
      <c r="A708" s="23">
        <v>695</v>
      </c>
      <c r="B708" s="14" t="s">
        <v>773</v>
      </c>
      <c r="C708" s="14" t="s">
        <v>771</v>
      </c>
      <c r="D708" s="14">
        <v>923869</v>
      </c>
      <c r="E708" s="35">
        <v>20676</v>
      </c>
      <c r="F708" s="16">
        <v>2.2379796269817476</v>
      </c>
      <c r="G708" s="19">
        <v>10410</v>
      </c>
      <c r="H708" s="19">
        <v>294953</v>
      </c>
      <c r="I708" s="19">
        <v>18233</v>
      </c>
      <c r="J708" s="19">
        <v>60549</v>
      </c>
      <c r="K708" s="19">
        <v>5098</v>
      </c>
      <c r="L708" s="19">
        <v>90460</v>
      </c>
      <c r="M708" s="5">
        <f t="shared" si="51"/>
        <v>469293</v>
      </c>
      <c r="N708" s="35">
        <v>238636</v>
      </c>
      <c r="O708" s="35">
        <v>126445</v>
      </c>
      <c r="P708" s="35">
        <v>89495</v>
      </c>
      <c r="Q708" s="5">
        <f t="shared" si="52"/>
        <v>454576</v>
      </c>
      <c r="R708" s="5">
        <f t="shared" si="53"/>
        <v>25127</v>
      </c>
      <c r="S708" s="34">
        <f t="shared" si="50"/>
        <v>0</v>
      </c>
    </row>
    <row r="709" spans="1:19" x14ac:dyDescent="0.5">
      <c r="A709" s="23">
        <v>696</v>
      </c>
      <c r="B709" s="14" t="s">
        <v>776</v>
      </c>
      <c r="C709" s="14" t="s">
        <v>771</v>
      </c>
      <c r="D709" s="14">
        <v>1529299</v>
      </c>
      <c r="E709" s="35">
        <v>19192</v>
      </c>
      <c r="F709" s="16">
        <v>1.2549540671902617</v>
      </c>
      <c r="G709" s="19">
        <v>42628</v>
      </c>
      <c r="H709" s="19">
        <v>491258</v>
      </c>
      <c r="I709" s="19">
        <v>25015</v>
      </c>
      <c r="J709" s="19">
        <v>121336</v>
      </c>
      <c r="K709" s="19">
        <v>15232</v>
      </c>
      <c r="L709" s="19">
        <v>130985</v>
      </c>
      <c r="M709" s="5">
        <f t="shared" si="51"/>
        <v>783826</v>
      </c>
      <c r="N709" s="35">
        <v>450666</v>
      </c>
      <c r="O709" s="35">
        <v>166262</v>
      </c>
      <c r="P709" s="35">
        <v>128545</v>
      </c>
      <c r="Q709" s="5">
        <f t="shared" si="52"/>
        <v>745473</v>
      </c>
      <c r="R709" s="5">
        <f t="shared" si="53"/>
        <v>80981</v>
      </c>
      <c r="S709" s="34">
        <f t="shared" si="50"/>
        <v>0</v>
      </c>
    </row>
    <row r="710" spans="1:19" x14ac:dyDescent="0.5">
      <c r="A710" s="23">
        <v>697</v>
      </c>
      <c r="B710" s="14" t="s">
        <v>770</v>
      </c>
      <c r="C710" s="14" t="s">
        <v>771</v>
      </c>
      <c r="D710" s="14">
        <v>948597</v>
      </c>
      <c r="E710" s="35">
        <v>57396</v>
      </c>
      <c r="F710" s="16">
        <v>6.050620020936182</v>
      </c>
      <c r="G710" s="19">
        <v>21921</v>
      </c>
      <c r="H710" s="19">
        <v>334971</v>
      </c>
      <c r="I710" s="19">
        <v>11924</v>
      </c>
      <c r="J710" s="19">
        <v>62638</v>
      </c>
      <c r="K710" s="19">
        <v>5266</v>
      </c>
      <c r="L710" s="19">
        <v>62493</v>
      </c>
      <c r="M710" s="5">
        <f t="shared" si="51"/>
        <v>477292</v>
      </c>
      <c r="N710" s="35">
        <v>264649</v>
      </c>
      <c r="O710" s="35">
        <v>113672</v>
      </c>
      <c r="P710" s="35">
        <v>92984</v>
      </c>
      <c r="Q710" s="5">
        <f t="shared" si="52"/>
        <v>471305</v>
      </c>
      <c r="R710" s="5">
        <f t="shared" si="53"/>
        <v>27908</v>
      </c>
      <c r="S710" s="34">
        <f t="shared" si="50"/>
        <v>0</v>
      </c>
    </row>
    <row r="711" spans="1:19" x14ac:dyDescent="0.5">
      <c r="A711" s="23">
        <v>698</v>
      </c>
      <c r="B711" s="14" t="s">
        <v>772</v>
      </c>
      <c r="C711" s="14" t="s">
        <v>771</v>
      </c>
      <c r="D711" s="14">
        <v>1109531</v>
      </c>
      <c r="E711" s="35">
        <v>13769</v>
      </c>
      <c r="F711" s="16">
        <v>1.2409747902492134</v>
      </c>
      <c r="G711" s="19">
        <v>10928</v>
      </c>
      <c r="H711" s="19">
        <v>360314</v>
      </c>
      <c r="I711" s="19">
        <v>18916</v>
      </c>
      <c r="J711" s="19">
        <v>71242</v>
      </c>
      <c r="K711" s="19">
        <v>1819</v>
      </c>
      <c r="L711" s="19">
        <v>102248</v>
      </c>
      <c r="M711" s="5">
        <f t="shared" si="51"/>
        <v>554539</v>
      </c>
      <c r="N711" s="35">
        <v>313981</v>
      </c>
      <c r="O711" s="35">
        <v>116102</v>
      </c>
      <c r="P711" s="35">
        <v>124909</v>
      </c>
      <c r="Q711" s="5">
        <f t="shared" si="52"/>
        <v>554992</v>
      </c>
      <c r="R711" s="5">
        <f t="shared" si="53"/>
        <v>10475</v>
      </c>
      <c r="S711" s="34">
        <f t="shared" si="50"/>
        <v>0</v>
      </c>
    </row>
    <row r="712" spans="1:19" x14ac:dyDescent="0.5">
      <c r="A712" s="23">
        <v>699</v>
      </c>
      <c r="B712" s="14" t="s">
        <v>777</v>
      </c>
      <c r="C712" s="14" t="s">
        <v>771</v>
      </c>
      <c r="D712" s="14">
        <v>1249210</v>
      </c>
      <c r="E712" s="35">
        <v>68463</v>
      </c>
      <c r="F712" s="16">
        <v>5.480503678324701</v>
      </c>
      <c r="G712" s="19">
        <v>45495</v>
      </c>
      <c r="H712" s="19">
        <v>406086</v>
      </c>
      <c r="I712" s="19">
        <v>19648</v>
      </c>
      <c r="J712" s="19">
        <v>79448</v>
      </c>
      <c r="K712" s="19">
        <v>10091</v>
      </c>
      <c r="L712" s="19">
        <v>138320</v>
      </c>
      <c r="M712" s="5">
        <f t="shared" si="51"/>
        <v>653593</v>
      </c>
      <c r="N712" s="35">
        <v>285203</v>
      </c>
      <c r="O712" s="35">
        <v>214055</v>
      </c>
      <c r="P712" s="35">
        <v>96359</v>
      </c>
      <c r="Q712" s="5">
        <f t="shared" si="52"/>
        <v>595617</v>
      </c>
      <c r="R712" s="5">
        <f t="shared" si="53"/>
        <v>103471</v>
      </c>
      <c r="S712" s="34">
        <f t="shared" ref="S712:S753" si="55">G712+M712-Q712-R712</f>
        <v>0</v>
      </c>
    </row>
    <row r="713" spans="1:19" x14ac:dyDescent="0.5">
      <c r="A713" s="23">
        <v>700</v>
      </c>
      <c r="B713" s="14" t="s">
        <v>775</v>
      </c>
      <c r="C713" s="14" t="s">
        <v>771</v>
      </c>
      <c r="D713" s="14">
        <v>1097058</v>
      </c>
      <c r="E713" s="35">
        <v>62404</v>
      </c>
      <c r="F713" s="16">
        <v>5.6883045381374551</v>
      </c>
      <c r="G713" s="19">
        <v>21000</v>
      </c>
      <c r="H713" s="19">
        <v>372347</v>
      </c>
      <c r="I713" s="19">
        <v>21871</v>
      </c>
      <c r="J713" s="19">
        <v>64291</v>
      </c>
      <c r="K713" s="19">
        <v>4172</v>
      </c>
      <c r="L713" s="19">
        <v>88397</v>
      </c>
      <c r="M713" s="5">
        <f t="shared" ref="M713:M762" si="56">H713+I713+J713+K713+L713</f>
        <v>551078</v>
      </c>
      <c r="N713" s="35">
        <v>306423</v>
      </c>
      <c r="O713" s="35">
        <v>153201</v>
      </c>
      <c r="P713" s="35">
        <v>86356</v>
      </c>
      <c r="Q713" s="5">
        <f t="shared" ref="Q713:Q753" si="57">N713+O713+P713</f>
        <v>545980</v>
      </c>
      <c r="R713" s="5">
        <f t="shared" ref="R713:R753" si="58">G713+M713-Q713</f>
        <v>26098</v>
      </c>
      <c r="S713" s="34">
        <f t="shared" si="55"/>
        <v>0</v>
      </c>
    </row>
    <row r="714" spans="1:19" x14ac:dyDescent="0.5">
      <c r="A714" s="23">
        <v>701</v>
      </c>
      <c r="B714" s="14" t="s">
        <v>779</v>
      </c>
      <c r="C714" s="14" t="s">
        <v>71</v>
      </c>
      <c r="D714" s="14">
        <v>986613</v>
      </c>
      <c r="E714" s="35">
        <v>52656</v>
      </c>
      <c r="F714" s="16">
        <v>5.3370470488428596</v>
      </c>
      <c r="G714" s="19">
        <v>23608</v>
      </c>
      <c r="H714" s="19">
        <v>320375</v>
      </c>
      <c r="I714" s="19">
        <v>19716</v>
      </c>
      <c r="J714" s="19">
        <v>75780</v>
      </c>
      <c r="K714" s="19">
        <v>2419</v>
      </c>
      <c r="L714" s="19">
        <v>82531</v>
      </c>
      <c r="M714" s="5">
        <f t="shared" si="56"/>
        <v>500821</v>
      </c>
      <c r="N714" s="35">
        <v>242842</v>
      </c>
      <c r="O714" s="35">
        <v>133377</v>
      </c>
      <c r="P714" s="35">
        <v>109573</v>
      </c>
      <c r="Q714" s="5">
        <f t="shared" si="57"/>
        <v>485792</v>
      </c>
      <c r="R714" s="5">
        <f t="shared" si="58"/>
        <v>38637</v>
      </c>
      <c r="S714" s="34">
        <f t="shared" si="55"/>
        <v>0</v>
      </c>
    </row>
    <row r="715" spans="1:19" x14ac:dyDescent="0.5">
      <c r="A715" s="23">
        <v>702</v>
      </c>
      <c r="B715" s="14" t="s">
        <v>786</v>
      </c>
      <c r="C715" s="14" t="s">
        <v>71</v>
      </c>
      <c r="D715" s="14">
        <v>1357907</v>
      </c>
      <c r="E715" s="35">
        <v>33091</v>
      </c>
      <c r="F715" s="16">
        <v>2.4369121007550589</v>
      </c>
      <c r="G715" s="19">
        <v>92052</v>
      </c>
      <c r="H715" s="19">
        <v>374196</v>
      </c>
      <c r="I715" s="19">
        <v>22905</v>
      </c>
      <c r="J715" s="19">
        <v>96416</v>
      </c>
      <c r="K715" s="19">
        <v>13966</v>
      </c>
      <c r="L715" s="19">
        <v>167430</v>
      </c>
      <c r="M715" s="5">
        <f t="shared" si="56"/>
        <v>674913</v>
      </c>
      <c r="N715" s="35">
        <v>336313</v>
      </c>
      <c r="O715" s="35">
        <v>181094</v>
      </c>
      <c r="P715" s="35">
        <v>165587</v>
      </c>
      <c r="Q715" s="5">
        <f t="shared" si="57"/>
        <v>682994</v>
      </c>
      <c r="R715" s="5">
        <f t="shared" si="58"/>
        <v>83971</v>
      </c>
      <c r="S715" s="34">
        <f t="shared" si="55"/>
        <v>0</v>
      </c>
    </row>
    <row r="716" spans="1:19" x14ac:dyDescent="0.5">
      <c r="A716" s="23">
        <v>703</v>
      </c>
      <c r="B716" s="14" t="s">
        <v>784</v>
      </c>
      <c r="C716" s="14" t="s">
        <v>71</v>
      </c>
      <c r="D716" s="14">
        <v>1010726</v>
      </c>
      <c r="E716" s="35">
        <v>26350</v>
      </c>
      <c r="F716" s="16">
        <v>2.6070369219748972</v>
      </c>
      <c r="G716" s="19">
        <v>57585</v>
      </c>
      <c r="H716" s="19">
        <v>272867</v>
      </c>
      <c r="I716" s="19">
        <v>17914</v>
      </c>
      <c r="J716" s="19">
        <v>80571</v>
      </c>
      <c r="K716" s="19">
        <v>2567</v>
      </c>
      <c r="L716" s="19">
        <v>133007</v>
      </c>
      <c r="M716" s="5">
        <f t="shared" si="56"/>
        <v>506926</v>
      </c>
      <c r="N716" s="35">
        <v>251742</v>
      </c>
      <c r="O716" s="35">
        <v>121165</v>
      </c>
      <c r="P716" s="35">
        <v>130893</v>
      </c>
      <c r="Q716" s="5">
        <f t="shared" si="57"/>
        <v>503800</v>
      </c>
      <c r="R716" s="5">
        <f t="shared" si="58"/>
        <v>60711</v>
      </c>
      <c r="S716" s="34">
        <f t="shared" si="55"/>
        <v>0</v>
      </c>
    </row>
    <row r="717" spans="1:19" x14ac:dyDescent="0.5">
      <c r="A717" s="23">
        <v>704</v>
      </c>
      <c r="B717" s="14" t="s">
        <v>781</v>
      </c>
      <c r="C717" s="14" t="s">
        <v>71</v>
      </c>
      <c r="D717" s="14">
        <v>1139609</v>
      </c>
      <c r="E717" s="35">
        <v>30027</v>
      </c>
      <c r="F717" s="16">
        <v>2.6348510761147024</v>
      </c>
      <c r="G717" s="19">
        <v>14734</v>
      </c>
      <c r="H717" s="19">
        <v>329956</v>
      </c>
      <c r="I717" s="19">
        <v>22865</v>
      </c>
      <c r="J717" s="19">
        <v>75988</v>
      </c>
      <c r="K717" s="19">
        <v>2180</v>
      </c>
      <c r="L717" s="19">
        <v>148237</v>
      </c>
      <c r="M717" s="5">
        <f t="shared" si="56"/>
        <v>579226</v>
      </c>
      <c r="N717" s="35">
        <v>264006</v>
      </c>
      <c r="O717" s="35">
        <v>107696</v>
      </c>
      <c r="P717" s="35">
        <v>188681</v>
      </c>
      <c r="Q717" s="5">
        <f t="shared" si="57"/>
        <v>560383</v>
      </c>
      <c r="R717" s="5">
        <f t="shared" si="58"/>
        <v>33577</v>
      </c>
      <c r="S717" s="34">
        <f t="shared" si="55"/>
        <v>0</v>
      </c>
    </row>
    <row r="718" spans="1:19" x14ac:dyDescent="0.5">
      <c r="A718" s="23">
        <v>705</v>
      </c>
      <c r="B718" s="14" t="s">
        <v>780</v>
      </c>
      <c r="C718" s="14" t="s">
        <v>71</v>
      </c>
      <c r="D718" s="14">
        <v>880603</v>
      </c>
      <c r="E718" s="35">
        <v>14288</v>
      </c>
      <c r="F718" s="16">
        <v>1.6225245655533764</v>
      </c>
      <c r="G718" s="19">
        <v>5212</v>
      </c>
      <c r="H718" s="19">
        <v>287789</v>
      </c>
      <c r="I718" s="19">
        <v>15674</v>
      </c>
      <c r="J718" s="19">
        <v>73816</v>
      </c>
      <c r="K718" s="19">
        <v>2165</v>
      </c>
      <c r="L718" s="19">
        <v>75212</v>
      </c>
      <c r="M718" s="5">
        <f t="shared" si="56"/>
        <v>454656</v>
      </c>
      <c r="N718" s="35">
        <v>233068</v>
      </c>
      <c r="O718" s="35">
        <v>97593</v>
      </c>
      <c r="P718" s="35">
        <v>95286</v>
      </c>
      <c r="Q718" s="5">
        <f t="shared" si="57"/>
        <v>425947</v>
      </c>
      <c r="R718" s="5">
        <f t="shared" si="58"/>
        <v>33921</v>
      </c>
      <c r="S718" s="34">
        <f t="shared" si="55"/>
        <v>0</v>
      </c>
    </row>
    <row r="719" spans="1:19" x14ac:dyDescent="0.5">
      <c r="A719" s="23">
        <v>706</v>
      </c>
      <c r="B719" s="14" t="s">
        <v>782</v>
      </c>
      <c r="C719" s="14" t="s">
        <v>71</v>
      </c>
      <c r="D719" s="14">
        <v>1255795</v>
      </c>
      <c r="E719" s="35">
        <v>87554</v>
      </c>
      <c r="F719" s="16">
        <v>6.9719978181152182</v>
      </c>
      <c r="G719" s="19">
        <v>21540</v>
      </c>
      <c r="H719" s="19">
        <v>387039</v>
      </c>
      <c r="I719" s="19">
        <v>22721</v>
      </c>
      <c r="J719" s="19">
        <v>85325</v>
      </c>
      <c r="K719" s="19">
        <v>4650</v>
      </c>
      <c r="L719" s="19">
        <v>139743</v>
      </c>
      <c r="M719" s="5">
        <f t="shared" si="56"/>
        <v>639478</v>
      </c>
      <c r="N719" s="35">
        <v>340477</v>
      </c>
      <c r="O719" s="35">
        <v>150997</v>
      </c>
      <c r="P719" s="35">
        <v>124843</v>
      </c>
      <c r="Q719" s="5">
        <f t="shared" si="57"/>
        <v>616317</v>
      </c>
      <c r="R719" s="5">
        <f t="shared" si="58"/>
        <v>44701</v>
      </c>
      <c r="S719" s="34">
        <f t="shared" si="55"/>
        <v>0</v>
      </c>
    </row>
    <row r="720" spans="1:19" x14ac:dyDescent="0.5">
      <c r="A720" s="23">
        <v>707</v>
      </c>
      <c r="B720" s="14" t="s">
        <v>778</v>
      </c>
      <c r="C720" s="14" t="s">
        <v>71</v>
      </c>
      <c r="D720" s="14">
        <v>1059321</v>
      </c>
      <c r="E720" s="35">
        <v>48179</v>
      </c>
      <c r="F720" s="16">
        <v>4.5481020389475901</v>
      </c>
      <c r="G720" s="19">
        <v>28910</v>
      </c>
      <c r="H720" s="19">
        <v>307809</v>
      </c>
      <c r="I720" s="19">
        <v>16692</v>
      </c>
      <c r="J720" s="19">
        <v>70586</v>
      </c>
      <c r="K720" s="19">
        <v>2216</v>
      </c>
      <c r="L720" s="19">
        <v>134853</v>
      </c>
      <c r="M720" s="5">
        <f t="shared" si="56"/>
        <v>532156</v>
      </c>
      <c r="N720" s="35">
        <v>216701</v>
      </c>
      <c r="O720" s="35">
        <v>124888</v>
      </c>
      <c r="P720" s="35">
        <v>185576</v>
      </c>
      <c r="Q720" s="5">
        <f t="shared" si="57"/>
        <v>527165</v>
      </c>
      <c r="R720" s="5">
        <f t="shared" si="58"/>
        <v>33901</v>
      </c>
      <c r="S720" s="34">
        <f t="shared" si="55"/>
        <v>0</v>
      </c>
    </row>
    <row r="721" spans="1:19" x14ac:dyDescent="0.5">
      <c r="A721" s="23">
        <v>708</v>
      </c>
      <c r="B721" s="14" t="s">
        <v>783</v>
      </c>
      <c r="C721" s="14" t="s">
        <v>71</v>
      </c>
      <c r="D721" s="14">
        <v>1010656</v>
      </c>
      <c r="E721" s="35">
        <v>14003</v>
      </c>
      <c r="F721" s="16">
        <v>1.3855357312478231</v>
      </c>
      <c r="G721" s="19">
        <v>18903</v>
      </c>
      <c r="H721" s="19">
        <v>288009</v>
      </c>
      <c r="I721" s="19">
        <v>17211</v>
      </c>
      <c r="J721" s="19">
        <v>73415</v>
      </c>
      <c r="K721" s="19">
        <v>3112</v>
      </c>
      <c r="L721" s="19">
        <v>132146</v>
      </c>
      <c r="M721" s="5">
        <f t="shared" si="56"/>
        <v>513893</v>
      </c>
      <c r="N721" s="35">
        <v>247324</v>
      </c>
      <c r="O721" s="35">
        <v>97253</v>
      </c>
      <c r="P721" s="35">
        <v>152186</v>
      </c>
      <c r="Q721" s="5">
        <f t="shared" si="57"/>
        <v>496763</v>
      </c>
      <c r="R721" s="5">
        <f t="shared" si="58"/>
        <v>36033</v>
      </c>
      <c r="S721" s="34">
        <f t="shared" si="55"/>
        <v>0</v>
      </c>
    </row>
    <row r="722" spans="1:19" x14ac:dyDescent="0.5">
      <c r="A722" s="23">
        <v>709</v>
      </c>
      <c r="B722" s="14" t="s">
        <v>785</v>
      </c>
      <c r="C722" s="14" t="s">
        <v>71</v>
      </c>
      <c r="D722" s="14">
        <v>1687354</v>
      </c>
      <c r="E722" s="35">
        <v>116733</v>
      </c>
      <c r="F722" s="16">
        <v>6.9181096557094719</v>
      </c>
      <c r="G722" s="19">
        <v>46259</v>
      </c>
      <c r="H722" s="19">
        <v>486514</v>
      </c>
      <c r="I722" s="19">
        <v>11405</v>
      </c>
      <c r="J722" s="19">
        <v>107666</v>
      </c>
      <c r="K722" s="19">
        <v>13014</v>
      </c>
      <c r="L722" s="19">
        <v>235392</v>
      </c>
      <c r="M722" s="5">
        <f t="shared" si="56"/>
        <v>853991</v>
      </c>
      <c r="N722" s="35">
        <v>441594</v>
      </c>
      <c r="O722" s="35">
        <v>157974</v>
      </c>
      <c r="P722" s="35">
        <v>233795</v>
      </c>
      <c r="Q722" s="5">
        <f t="shared" si="57"/>
        <v>833363</v>
      </c>
      <c r="R722" s="5">
        <f t="shared" si="58"/>
        <v>66887</v>
      </c>
      <c r="S722" s="34">
        <f t="shared" si="55"/>
        <v>0</v>
      </c>
    </row>
    <row r="723" spans="1:19" x14ac:dyDescent="0.5">
      <c r="A723" s="23">
        <v>710</v>
      </c>
      <c r="B723" s="14" t="s">
        <v>788</v>
      </c>
      <c r="C723" s="14" t="s">
        <v>74</v>
      </c>
      <c r="D723" s="14">
        <v>1006045</v>
      </c>
      <c r="E723" s="35">
        <v>15153</v>
      </c>
      <c r="F723" s="16">
        <v>1.5061950509172055</v>
      </c>
      <c r="G723" s="19">
        <v>69237</v>
      </c>
      <c r="H723" s="19">
        <v>423149</v>
      </c>
      <c r="I723" s="19">
        <v>16539</v>
      </c>
      <c r="J723" s="19">
        <v>54963</v>
      </c>
      <c r="K723" s="19">
        <v>1933</v>
      </c>
      <c r="L723" s="19">
        <v>1963</v>
      </c>
      <c r="M723" s="5">
        <f t="shared" si="56"/>
        <v>498547</v>
      </c>
      <c r="N723" s="35">
        <v>300822</v>
      </c>
      <c r="O723" s="35">
        <v>85737</v>
      </c>
      <c r="P723" s="35">
        <v>120939</v>
      </c>
      <c r="Q723" s="5">
        <f t="shared" si="57"/>
        <v>507498</v>
      </c>
      <c r="R723" s="5">
        <f t="shared" si="58"/>
        <v>60286</v>
      </c>
      <c r="S723" s="34">
        <f t="shared" si="55"/>
        <v>0</v>
      </c>
    </row>
    <row r="724" spans="1:19" x14ac:dyDescent="0.5">
      <c r="A724" s="23">
        <v>711</v>
      </c>
      <c r="B724" s="14" t="s">
        <v>792</v>
      </c>
      <c r="C724" s="14" t="s">
        <v>74</v>
      </c>
      <c r="D724" s="14">
        <v>848140</v>
      </c>
      <c r="E724" s="35">
        <v>26017</v>
      </c>
      <c r="F724" s="16">
        <v>3.0675360199966986</v>
      </c>
      <c r="G724" s="19">
        <v>30621</v>
      </c>
      <c r="H724" s="19">
        <v>308796</v>
      </c>
      <c r="I724" s="19">
        <v>20485</v>
      </c>
      <c r="J724" s="19">
        <v>44616</v>
      </c>
      <c r="K724" s="19">
        <v>2834</v>
      </c>
      <c r="L724" s="19">
        <v>58368</v>
      </c>
      <c r="M724" s="5">
        <f t="shared" si="56"/>
        <v>435099</v>
      </c>
      <c r="N724" s="35">
        <v>222716</v>
      </c>
      <c r="O724" s="35">
        <v>102600</v>
      </c>
      <c r="P724" s="35">
        <v>87725</v>
      </c>
      <c r="Q724" s="5">
        <f t="shared" si="57"/>
        <v>413041</v>
      </c>
      <c r="R724" s="5">
        <f t="shared" si="58"/>
        <v>52679</v>
      </c>
      <c r="S724" s="34">
        <f t="shared" si="55"/>
        <v>0</v>
      </c>
    </row>
    <row r="725" spans="1:19" x14ac:dyDescent="0.5">
      <c r="A725" s="23">
        <v>712</v>
      </c>
      <c r="B725" s="14" t="s">
        <v>789</v>
      </c>
      <c r="C725" s="14" t="s">
        <v>74</v>
      </c>
      <c r="D725" s="14">
        <v>1085764</v>
      </c>
      <c r="E725" s="35">
        <v>32358</v>
      </c>
      <c r="F725" s="16">
        <v>2.9802056432152844</v>
      </c>
      <c r="G725" s="19">
        <v>26167</v>
      </c>
      <c r="H725" s="19">
        <v>375272</v>
      </c>
      <c r="I725" s="19">
        <v>20686</v>
      </c>
      <c r="J725" s="19">
        <v>57551</v>
      </c>
      <c r="K725" s="19">
        <v>2099</v>
      </c>
      <c r="L725" s="19">
        <v>86837</v>
      </c>
      <c r="M725" s="5">
        <f t="shared" si="56"/>
        <v>542445</v>
      </c>
      <c r="N725" s="35">
        <v>325586</v>
      </c>
      <c r="O725" s="35">
        <v>114061</v>
      </c>
      <c r="P725" s="35">
        <v>103672</v>
      </c>
      <c r="Q725" s="5">
        <f t="shared" si="57"/>
        <v>543319</v>
      </c>
      <c r="R725" s="5">
        <f t="shared" si="58"/>
        <v>25293</v>
      </c>
      <c r="S725" s="34">
        <f t="shared" si="55"/>
        <v>0</v>
      </c>
    </row>
    <row r="726" spans="1:19" x14ac:dyDescent="0.5">
      <c r="A726" s="23">
        <v>713</v>
      </c>
      <c r="B726" s="14" t="s">
        <v>790</v>
      </c>
      <c r="C726" s="14" t="s">
        <v>74</v>
      </c>
      <c r="D726" s="14">
        <v>1067527</v>
      </c>
      <c r="E726" s="35">
        <v>24180</v>
      </c>
      <c r="F726" s="16">
        <v>2.2650480971441471</v>
      </c>
      <c r="G726" s="19">
        <v>9247</v>
      </c>
      <c r="H726" s="19">
        <v>424880</v>
      </c>
      <c r="I726" s="19">
        <v>21947</v>
      </c>
      <c r="J726" s="19">
        <v>65784</v>
      </c>
      <c r="K726" s="19">
        <v>5054</v>
      </c>
      <c r="L726" s="19">
        <v>20122</v>
      </c>
      <c r="M726" s="5">
        <f t="shared" si="56"/>
        <v>537787</v>
      </c>
      <c r="N726" s="35">
        <v>284294</v>
      </c>
      <c r="O726" s="35">
        <v>135524</v>
      </c>
      <c r="P726" s="35">
        <v>109922</v>
      </c>
      <c r="Q726" s="5">
        <f t="shared" si="57"/>
        <v>529740</v>
      </c>
      <c r="R726" s="5">
        <f t="shared" si="58"/>
        <v>17294</v>
      </c>
      <c r="S726" s="34">
        <f t="shared" si="55"/>
        <v>0</v>
      </c>
    </row>
    <row r="727" spans="1:19" x14ac:dyDescent="0.5">
      <c r="A727" s="23">
        <v>714</v>
      </c>
      <c r="B727" s="14" t="s">
        <v>793</v>
      </c>
      <c r="C727" s="14" t="s">
        <v>74</v>
      </c>
      <c r="D727" s="14">
        <v>693328</v>
      </c>
      <c r="E727" s="35">
        <v>15176</v>
      </c>
      <c r="F727" s="16">
        <v>2.1888629912537789</v>
      </c>
      <c r="G727" s="19">
        <v>9295</v>
      </c>
      <c r="H727" s="19">
        <v>282918</v>
      </c>
      <c r="I727" s="19">
        <v>12084</v>
      </c>
      <c r="J727" s="19">
        <v>47776</v>
      </c>
      <c r="K727" s="19">
        <v>2011</v>
      </c>
      <c r="L727" s="19">
        <v>8983</v>
      </c>
      <c r="M727" s="5">
        <f t="shared" si="56"/>
        <v>353772</v>
      </c>
      <c r="N727" s="35">
        <v>185379</v>
      </c>
      <c r="O727" s="35">
        <v>98220</v>
      </c>
      <c r="P727" s="35">
        <v>55957</v>
      </c>
      <c r="Q727" s="5">
        <f t="shared" si="57"/>
        <v>339556</v>
      </c>
      <c r="R727" s="5">
        <f t="shared" si="58"/>
        <v>23511</v>
      </c>
      <c r="S727" s="34">
        <f t="shared" si="55"/>
        <v>0</v>
      </c>
    </row>
    <row r="728" spans="1:19" x14ac:dyDescent="0.5">
      <c r="A728" s="23">
        <v>715</v>
      </c>
      <c r="B728" s="14" t="s">
        <v>791</v>
      </c>
      <c r="C728" s="14" t="s">
        <v>74</v>
      </c>
      <c r="D728" s="14">
        <v>1216053</v>
      </c>
      <c r="E728" s="35">
        <v>14764</v>
      </c>
      <c r="F728" s="16">
        <v>1.2140918200111344</v>
      </c>
      <c r="G728" s="19">
        <v>10743</v>
      </c>
      <c r="H728" s="19">
        <v>395531</v>
      </c>
      <c r="I728" s="19">
        <v>22772</v>
      </c>
      <c r="J728" s="19">
        <v>67533</v>
      </c>
      <c r="K728" s="19">
        <v>4332</v>
      </c>
      <c r="L728" s="19">
        <v>127334</v>
      </c>
      <c r="M728" s="5">
        <f t="shared" si="56"/>
        <v>617502</v>
      </c>
      <c r="N728" s="35">
        <v>288535</v>
      </c>
      <c r="O728" s="35">
        <v>193630</v>
      </c>
      <c r="P728" s="35">
        <v>116386</v>
      </c>
      <c r="Q728" s="5">
        <f t="shared" si="57"/>
        <v>598551</v>
      </c>
      <c r="R728" s="5">
        <f t="shared" si="58"/>
        <v>29694</v>
      </c>
      <c r="S728" s="34">
        <f t="shared" si="55"/>
        <v>0</v>
      </c>
    </row>
    <row r="729" spans="1:19" x14ac:dyDescent="0.5">
      <c r="A729" s="23">
        <v>716</v>
      </c>
      <c r="B729" s="14" t="s">
        <v>794</v>
      </c>
      <c r="C729" s="14" t="s">
        <v>74</v>
      </c>
      <c r="D729" s="14">
        <v>1351423</v>
      </c>
      <c r="E729" s="35">
        <v>36892</v>
      </c>
      <c r="F729" s="16">
        <v>2.7298632626498143</v>
      </c>
      <c r="G729" s="19">
        <v>42406</v>
      </c>
      <c r="H729" s="19">
        <v>493586</v>
      </c>
      <c r="I729" s="19">
        <v>24464</v>
      </c>
      <c r="J729" s="19">
        <v>71066</v>
      </c>
      <c r="K729" s="19">
        <v>7488</v>
      </c>
      <c r="L729" s="19">
        <v>84553</v>
      </c>
      <c r="M729" s="5">
        <f t="shared" si="56"/>
        <v>681157</v>
      </c>
      <c r="N729" s="35">
        <v>374413</v>
      </c>
      <c r="O729" s="35">
        <v>150615</v>
      </c>
      <c r="P729" s="35">
        <v>145238</v>
      </c>
      <c r="Q729" s="5">
        <f t="shared" si="57"/>
        <v>670266</v>
      </c>
      <c r="R729" s="5">
        <f t="shared" si="58"/>
        <v>53297</v>
      </c>
      <c r="S729" s="34">
        <f t="shared" si="55"/>
        <v>0</v>
      </c>
    </row>
    <row r="730" spans="1:19" x14ac:dyDescent="0.5">
      <c r="A730" s="23">
        <v>717</v>
      </c>
      <c r="B730" s="14" t="s">
        <v>795</v>
      </c>
      <c r="C730" s="14" t="s">
        <v>74</v>
      </c>
      <c r="D730" s="14">
        <v>1346598</v>
      </c>
      <c r="E730" s="35">
        <v>160363</v>
      </c>
      <c r="F730" s="16">
        <v>11.908750792738442</v>
      </c>
      <c r="G730" s="19">
        <v>11359</v>
      </c>
      <c r="H730" s="19">
        <v>484603</v>
      </c>
      <c r="I730" s="19">
        <v>30717</v>
      </c>
      <c r="J730" s="19">
        <v>79438</v>
      </c>
      <c r="K730" s="19">
        <v>3410</v>
      </c>
      <c r="L730" s="19">
        <v>82941</v>
      </c>
      <c r="M730" s="5">
        <f t="shared" si="56"/>
        <v>681109</v>
      </c>
      <c r="N730" s="35">
        <v>428265</v>
      </c>
      <c r="O730" s="35">
        <v>126895</v>
      </c>
      <c r="P730" s="35">
        <v>110329</v>
      </c>
      <c r="Q730" s="5">
        <f t="shared" si="57"/>
        <v>665489</v>
      </c>
      <c r="R730" s="5">
        <f t="shared" si="58"/>
        <v>26979</v>
      </c>
      <c r="S730" s="34">
        <f t="shared" si="55"/>
        <v>0</v>
      </c>
    </row>
    <row r="731" spans="1:19" x14ac:dyDescent="0.5">
      <c r="A731" s="23">
        <v>718</v>
      </c>
      <c r="B731" s="14" t="s">
        <v>787</v>
      </c>
      <c r="C731" s="14" t="s">
        <v>74</v>
      </c>
      <c r="D731" s="14">
        <v>987475</v>
      </c>
      <c r="E731" s="35">
        <v>41271</v>
      </c>
      <c r="F731" s="16">
        <v>4.1794475809514164</v>
      </c>
      <c r="G731" s="19">
        <v>38282</v>
      </c>
      <c r="H731" s="19">
        <v>343792</v>
      </c>
      <c r="I731" s="19">
        <v>20752</v>
      </c>
      <c r="J731" s="19">
        <v>63931</v>
      </c>
      <c r="K731" s="19">
        <v>1840</v>
      </c>
      <c r="L731" s="19">
        <v>71834</v>
      </c>
      <c r="M731" s="5">
        <f t="shared" si="56"/>
        <v>502149</v>
      </c>
      <c r="N731" s="35">
        <v>210039</v>
      </c>
      <c r="O731" s="35">
        <v>145009</v>
      </c>
      <c r="P731" s="35">
        <v>130278</v>
      </c>
      <c r="Q731" s="5">
        <f t="shared" si="57"/>
        <v>485326</v>
      </c>
      <c r="R731" s="5">
        <f t="shared" si="58"/>
        <v>55105</v>
      </c>
      <c r="S731" s="34">
        <f t="shared" si="55"/>
        <v>0</v>
      </c>
    </row>
    <row r="732" spans="1:19" x14ac:dyDescent="0.5">
      <c r="A732" s="23">
        <v>719</v>
      </c>
      <c r="B732" s="14" t="s">
        <v>805</v>
      </c>
      <c r="C732" s="14" t="s">
        <v>69</v>
      </c>
      <c r="D732" s="14">
        <v>429962</v>
      </c>
      <c r="E732" s="35">
        <v>16318</v>
      </c>
      <c r="F732" s="16">
        <v>3.7952191123866759</v>
      </c>
      <c r="G732" s="19">
        <v>3622</v>
      </c>
      <c r="H732" s="19">
        <v>136873</v>
      </c>
      <c r="I732" s="19">
        <v>14972</v>
      </c>
      <c r="J732" s="19">
        <v>35187</v>
      </c>
      <c r="K732" s="19">
        <v>479</v>
      </c>
      <c r="L732" s="19">
        <v>28390</v>
      </c>
      <c r="M732" s="5">
        <f t="shared" si="56"/>
        <v>215901</v>
      </c>
      <c r="N732" s="35">
        <v>111251</v>
      </c>
      <c r="O732" s="35">
        <v>72812</v>
      </c>
      <c r="P732" s="35">
        <v>29998</v>
      </c>
      <c r="Q732" s="5">
        <f t="shared" si="57"/>
        <v>214061</v>
      </c>
      <c r="R732" s="5">
        <f t="shared" si="58"/>
        <v>5462</v>
      </c>
      <c r="S732" s="34">
        <f t="shared" si="55"/>
        <v>0</v>
      </c>
    </row>
    <row r="733" spans="1:19" x14ac:dyDescent="0.5">
      <c r="A733" s="23">
        <v>720</v>
      </c>
      <c r="B733" s="14" t="s">
        <v>797</v>
      </c>
      <c r="C733" s="14" t="s">
        <v>69</v>
      </c>
      <c r="D733" s="14">
        <v>1050691</v>
      </c>
      <c r="E733" s="35">
        <v>46194</v>
      </c>
      <c r="F733" s="16">
        <v>4.3965352325279268</v>
      </c>
      <c r="G733" s="19">
        <v>20421</v>
      </c>
      <c r="H733" s="19">
        <v>332299</v>
      </c>
      <c r="I733" s="19">
        <v>17859</v>
      </c>
      <c r="J733" s="19">
        <v>60962</v>
      </c>
      <c r="K733" s="19">
        <v>2133</v>
      </c>
      <c r="L733" s="19">
        <v>112065</v>
      </c>
      <c r="M733" s="5">
        <f t="shared" si="56"/>
        <v>525318</v>
      </c>
      <c r="N733" s="35">
        <v>279209</v>
      </c>
      <c r="O733" s="35">
        <v>109289</v>
      </c>
      <c r="P733" s="35">
        <v>136875</v>
      </c>
      <c r="Q733" s="5">
        <f t="shared" si="57"/>
        <v>525373</v>
      </c>
      <c r="R733" s="5">
        <f t="shared" si="58"/>
        <v>20366</v>
      </c>
      <c r="S733" s="34">
        <f t="shared" si="55"/>
        <v>0</v>
      </c>
    </row>
    <row r="734" spans="1:19" x14ac:dyDescent="0.5">
      <c r="A734" s="23">
        <v>721</v>
      </c>
      <c r="B734" s="14" t="s">
        <v>803</v>
      </c>
      <c r="C734" s="14" t="s">
        <v>69</v>
      </c>
      <c r="D734" s="14">
        <v>1038066</v>
      </c>
      <c r="E734" s="35">
        <v>44918</v>
      </c>
      <c r="F734" s="16">
        <v>4.3270851757017379</v>
      </c>
      <c r="G734" s="19">
        <v>19630</v>
      </c>
      <c r="H734" s="19">
        <v>338531</v>
      </c>
      <c r="I734" s="19">
        <v>25376</v>
      </c>
      <c r="J734" s="19">
        <v>59501</v>
      </c>
      <c r="K734" s="19">
        <v>2551</v>
      </c>
      <c r="L734" s="19">
        <v>98848</v>
      </c>
      <c r="M734" s="5">
        <f t="shared" si="56"/>
        <v>524807</v>
      </c>
      <c r="N734" s="35">
        <v>263140</v>
      </c>
      <c r="O734" s="35">
        <v>148927</v>
      </c>
      <c r="P734" s="35">
        <v>101192</v>
      </c>
      <c r="Q734" s="5">
        <f t="shared" si="57"/>
        <v>513259</v>
      </c>
      <c r="R734" s="5">
        <f t="shared" si="58"/>
        <v>31178</v>
      </c>
      <c r="S734" s="34">
        <f t="shared" si="55"/>
        <v>0</v>
      </c>
    </row>
    <row r="735" spans="1:19" x14ac:dyDescent="0.5">
      <c r="A735" s="23">
        <v>722</v>
      </c>
      <c r="B735" s="14" t="s">
        <v>796</v>
      </c>
      <c r="C735" s="14" t="s">
        <v>69</v>
      </c>
      <c r="D735" s="14">
        <v>625910</v>
      </c>
      <c r="E735" s="35">
        <v>26436</v>
      </c>
      <c r="F735" s="16">
        <v>4.2236104232237865</v>
      </c>
      <c r="G735" s="19">
        <v>32222</v>
      </c>
      <c r="H735" s="19">
        <v>200837</v>
      </c>
      <c r="I735" s="19">
        <v>19523</v>
      </c>
      <c r="J735" s="19">
        <v>51070</v>
      </c>
      <c r="K735" s="19">
        <v>558</v>
      </c>
      <c r="L735" s="19">
        <v>35946</v>
      </c>
      <c r="M735" s="5">
        <f t="shared" si="56"/>
        <v>307934</v>
      </c>
      <c r="N735" s="35">
        <v>143855</v>
      </c>
      <c r="O735" s="35">
        <v>117164</v>
      </c>
      <c r="P735" s="35">
        <v>56957</v>
      </c>
      <c r="Q735" s="5">
        <f t="shared" si="57"/>
        <v>317976</v>
      </c>
      <c r="R735" s="5">
        <f t="shared" si="58"/>
        <v>22180</v>
      </c>
      <c r="S735" s="34">
        <f t="shared" si="55"/>
        <v>0</v>
      </c>
    </row>
    <row r="736" spans="1:19" x14ac:dyDescent="0.5">
      <c r="A736" s="23">
        <v>723</v>
      </c>
      <c r="B736" s="14" t="s">
        <v>800</v>
      </c>
      <c r="C736" s="14" t="s">
        <v>69</v>
      </c>
      <c r="D736" s="14">
        <v>1095122</v>
      </c>
      <c r="E736" s="35">
        <v>84147</v>
      </c>
      <c r="F736" s="16">
        <v>7.6838014394743235</v>
      </c>
      <c r="G736" s="19">
        <v>21570</v>
      </c>
      <c r="H736" s="19">
        <v>397256</v>
      </c>
      <c r="I736" s="19">
        <v>17923</v>
      </c>
      <c r="J736" s="19">
        <v>65129</v>
      </c>
      <c r="K736" s="19">
        <v>3213</v>
      </c>
      <c r="L736" s="19">
        <v>87987</v>
      </c>
      <c r="M736" s="5">
        <f t="shared" si="56"/>
        <v>571508</v>
      </c>
      <c r="N736" s="35">
        <v>294814</v>
      </c>
      <c r="O736" s="35">
        <v>141325</v>
      </c>
      <c r="P736" s="35">
        <v>87475</v>
      </c>
      <c r="Q736" s="5">
        <f t="shared" si="57"/>
        <v>523614</v>
      </c>
      <c r="R736" s="5">
        <f t="shared" si="58"/>
        <v>69464</v>
      </c>
      <c r="S736" s="34">
        <f t="shared" si="55"/>
        <v>0</v>
      </c>
    </row>
    <row r="737" spans="1:19" x14ac:dyDescent="0.5">
      <c r="A737" s="23">
        <v>724</v>
      </c>
      <c r="B737" s="14" t="s">
        <v>802</v>
      </c>
      <c r="C737" s="14" t="s">
        <v>69</v>
      </c>
      <c r="D737" s="14">
        <v>784361</v>
      </c>
      <c r="E737" s="35">
        <v>58535</v>
      </c>
      <c r="F737" s="16">
        <v>7.4627626819793429</v>
      </c>
      <c r="G737" s="19">
        <v>8646</v>
      </c>
      <c r="H737" s="19">
        <v>258597</v>
      </c>
      <c r="I737" s="19">
        <v>17605</v>
      </c>
      <c r="J737" s="19">
        <v>60842</v>
      </c>
      <c r="K737" s="19">
        <v>837</v>
      </c>
      <c r="L737" s="19">
        <v>62590</v>
      </c>
      <c r="M737" s="5">
        <f t="shared" si="56"/>
        <v>400471</v>
      </c>
      <c r="N737" s="35">
        <v>221260</v>
      </c>
      <c r="O737" s="35">
        <v>89250</v>
      </c>
      <c r="P737" s="35">
        <v>73380</v>
      </c>
      <c r="Q737" s="5">
        <f t="shared" si="57"/>
        <v>383890</v>
      </c>
      <c r="R737" s="5">
        <f t="shared" si="58"/>
        <v>25227</v>
      </c>
      <c r="S737" s="34">
        <f t="shared" si="55"/>
        <v>0</v>
      </c>
    </row>
    <row r="738" spans="1:19" x14ac:dyDescent="0.5">
      <c r="A738" s="23">
        <v>725</v>
      </c>
      <c r="B738" s="14" t="s">
        <v>807</v>
      </c>
      <c r="C738" s="14" t="s">
        <v>69</v>
      </c>
      <c r="D738" s="14">
        <v>1735987</v>
      </c>
      <c r="E738" s="35">
        <v>129228</v>
      </c>
      <c r="F738" s="16">
        <v>7.4441225654339584</v>
      </c>
      <c r="G738" s="19">
        <v>26562</v>
      </c>
      <c r="H738" s="19">
        <v>567578</v>
      </c>
      <c r="I738" s="19">
        <v>21435</v>
      </c>
      <c r="J738" s="19">
        <v>100108</v>
      </c>
      <c r="K738" s="19">
        <v>12062</v>
      </c>
      <c r="L738" s="19">
        <v>168366</v>
      </c>
      <c r="M738" s="5">
        <f t="shared" si="56"/>
        <v>869549</v>
      </c>
      <c r="N738" s="35">
        <v>550853</v>
      </c>
      <c r="O738" s="35">
        <v>148184</v>
      </c>
      <c r="P738" s="35">
        <v>167401</v>
      </c>
      <c r="Q738" s="5">
        <f t="shared" si="57"/>
        <v>866438</v>
      </c>
      <c r="R738" s="5">
        <f t="shared" si="58"/>
        <v>29673</v>
      </c>
      <c r="S738" s="34">
        <f t="shared" si="55"/>
        <v>0</v>
      </c>
    </row>
    <row r="739" spans="1:19" x14ac:dyDescent="0.5">
      <c r="A739" s="23">
        <v>726</v>
      </c>
      <c r="B739" s="14" t="s">
        <v>801</v>
      </c>
      <c r="C739" s="14" t="s">
        <v>69</v>
      </c>
      <c r="D739" s="14">
        <v>1179756</v>
      </c>
      <c r="E739" s="35">
        <v>32141</v>
      </c>
      <c r="F739" s="16">
        <v>2.7243769050549438</v>
      </c>
      <c r="G739" s="19">
        <v>24959</v>
      </c>
      <c r="H739" s="19">
        <v>394744</v>
      </c>
      <c r="I739" s="19">
        <v>19595</v>
      </c>
      <c r="J739" s="19">
        <v>61782</v>
      </c>
      <c r="K739" s="19">
        <v>865</v>
      </c>
      <c r="L739" s="19">
        <v>113274</v>
      </c>
      <c r="M739" s="5">
        <f t="shared" si="56"/>
        <v>590260</v>
      </c>
      <c r="N739" s="35">
        <v>326939</v>
      </c>
      <c r="O739" s="35">
        <v>142916</v>
      </c>
      <c r="P739" s="35">
        <v>119641</v>
      </c>
      <c r="Q739" s="5">
        <f t="shared" si="57"/>
        <v>589496</v>
      </c>
      <c r="R739" s="5">
        <f t="shared" si="58"/>
        <v>25723</v>
      </c>
      <c r="S739" s="34">
        <f t="shared" si="55"/>
        <v>0</v>
      </c>
    </row>
    <row r="740" spans="1:19" x14ac:dyDescent="0.5">
      <c r="A740" s="23">
        <v>727</v>
      </c>
      <c r="B740" s="14" t="s">
        <v>804</v>
      </c>
      <c r="C740" s="14" t="s">
        <v>69</v>
      </c>
      <c r="D740" s="14">
        <v>1346388</v>
      </c>
      <c r="E740" s="35">
        <v>116973</v>
      </c>
      <c r="F740" s="16">
        <v>8.687911656966639</v>
      </c>
      <c r="G740" s="19">
        <v>21594</v>
      </c>
      <c r="H740" s="19">
        <v>437029</v>
      </c>
      <c r="I740" s="19">
        <v>36503</v>
      </c>
      <c r="J740" s="19">
        <v>69613</v>
      </c>
      <c r="K740" s="19">
        <v>3051</v>
      </c>
      <c r="L740" s="19">
        <v>135853</v>
      </c>
      <c r="M740" s="5">
        <f t="shared" si="56"/>
        <v>682049</v>
      </c>
      <c r="N740" s="35">
        <v>356731</v>
      </c>
      <c r="O740" s="35">
        <v>173135</v>
      </c>
      <c r="P740" s="35">
        <v>134473</v>
      </c>
      <c r="Q740" s="5">
        <f t="shared" si="57"/>
        <v>664339</v>
      </c>
      <c r="R740" s="5">
        <f t="shared" si="58"/>
        <v>39304</v>
      </c>
      <c r="S740" s="34">
        <f t="shared" si="55"/>
        <v>0</v>
      </c>
    </row>
    <row r="741" spans="1:19" x14ac:dyDescent="0.5">
      <c r="A741" s="23">
        <v>728</v>
      </c>
      <c r="B741" s="14" t="s">
        <v>806</v>
      </c>
      <c r="C741" s="14" t="s">
        <v>69</v>
      </c>
      <c r="D741" s="14">
        <v>1439641</v>
      </c>
      <c r="E741" s="35">
        <v>43424</v>
      </c>
      <c r="F741" s="16">
        <v>3.0163075377819886</v>
      </c>
      <c r="G741" s="19">
        <v>124085</v>
      </c>
      <c r="H741" s="19">
        <v>456252</v>
      </c>
      <c r="I741" s="19">
        <v>35519</v>
      </c>
      <c r="J741" s="19">
        <v>77399</v>
      </c>
      <c r="K741" s="19">
        <v>9018</v>
      </c>
      <c r="L741" s="19">
        <v>120549</v>
      </c>
      <c r="M741" s="5">
        <f t="shared" si="56"/>
        <v>698737</v>
      </c>
      <c r="N741" s="35">
        <v>370434</v>
      </c>
      <c r="O741" s="35">
        <v>231442</v>
      </c>
      <c r="P741" s="35">
        <v>139028</v>
      </c>
      <c r="Q741" s="5">
        <f t="shared" si="57"/>
        <v>740904</v>
      </c>
      <c r="R741" s="5">
        <f t="shared" si="58"/>
        <v>81918</v>
      </c>
      <c r="S741" s="34">
        <f t="shared" si="55"/>
        <v>0</v>
      </c>
    </row>
    <row r="742" spans="1:19" x14ac:dyDescent="0.5">
      <c r="A742" s="23">
        <v>729</v>
      </c>
      <c r="B742" s="14" t="s">
        <v>798</v>
      </c>
      <c r="C742" s="14" t="s">
        <v>69</v>
      </c>
      <c r="D742" s="14">
        <v>1016287</v>
      </c>
      <c r="E742" s="35">
        <v>12939</v>
      </c>
      <c r="F742" s="16">
        <v>1.2731639782856614</v>
      </c>
      <c r="G742" s="19">
        <v>7603</v>
      </c>
      <c r="H742" s="19">
        <v>340499</v>
      </c>
      <c r="I742" s="19">
        <v>24588</v>
      </c>
      <c r="J742" s="19">
        <v>64032</v>
      </c>
      <c r="K742" s="19">
        <v>1280</v>
      </c>
      <c r="L742" s="19">
        <v>80523</v>
      </c>
      <c r="M742" s="5">
        <f t="shared" si="56"/>
        <v>510922</v>
      </c>
      <c r="N742" s="35">
        <v>264856</v>
      </c>
      <c r="O742" s="35">
        <v>153105</v>
      </c>
      <c r="P742" s="35">
        <v>87404</v>
      </c>
      <c r="Q742" s="5">
        <f t="shared" si="57"/>
        <v>505365</v>
      </c>
      <c r="R742" s="5">
        <f t="shared" si="58"/>
        <v>13160</v>
      </c>
      <c r="S742" s="34">
        <f t="shared" si="55"/>
        <v>0</v>
      </c>
    </row>
    <row r="743" spans="1:19" x14ac:dyDescent="0.5">
      <c r="A743" s="23">
        <v>730</v>
      </c>
      <c r="B743" s="14" t="s">
        <v>799</v>
      </c>
      <c r="C743" s="14" t="s">
        <v>69</v>
      </c>
      <c r="D743" s="14">
        <v>888510</v>
      </c>
      <c r="E743" s="35">
        <v>65139</v>
      </c>
      <c r="F743" s="16">
        <v>7.3312624506195769</v>
      </c>
      <c r="G743" s="19">
        <v>60143</v>
      </c>
      <c r="H743" s="19">
        <v>271174</v>
      </c>
      <c r="I743" s="19">
        <v>21298</v>
      </c>
      <c r="J743" s="19">
        <v>49971</v>
      </c>
      <c r="K743" s="19">
        <v>2555</v>
      </c>
      <c r="L743" s="19">
        <v>96571</v>
      </c>
      <c r="M743" s="5">
        <f t="shared" si="56"/>
        <v>441569</v>
      </c>
      <c r="N743" s="35">
        <v>229141</v>
      </c>
      <c r="O743" s="35">
        <v>101887</v>
      </c>
      <c r="P743" s="35">
        <v>115913</v>
      </c>
      <c r="Q743" s="5">
        <f t="shared" si="57"/>
        <v>446941</v>
      </c>
      <c r="R743" s="5">
        <f t="shared" si="58"/>
        <v>54771</v>
      </c>
      <c r="S743" s="34">
        <f t="shared" si="55"/>
        <v>0</v>
      </c>
    </row>
    <row r="744" spans="1:19" x14ac:dyDescent="0.5">
      <c r="A744" s="23">
        <v>731</v>
      </c>
      <c r="B744" s="14" t="s">
        <v>811</v>
      </c>
      <c r="C744" s="14" t="s">
        <v>68</v>
      </c>
      <c r="D744" s="14">
        <v>1186639</v>
      </c>
      <c r="E744" s="35">
        <v>24809</v>
      </c>
      <c r="F744" s="16">
        <v>2.0906948111430688</v>
      </c>
      <c r="G744" s="19">
        <v>72304</v>
      </c>
      <c r="H744" s="19">
        <v>406863</v>
      </c>
      <c r="I744" s="19">
        <v>20707</v>
      </c>
      <c r="J744" s="19">
        <v>68568</v>
      </c>
      <c r="K744" s="19">
        <v>2943</v>
      </c>
      <c r="L744" s="19">
        <v>105346</v>
      </c>
      <c r="M744" s="5">
        <f t="shared" si="56"/>
        <v>604427</v>
      </c>
      <c r="N744" s="35">
        <v>297946</v>
      </c>
      <c r="O744" s="35">
        <v>139260</v>
      </c>
      <c r="P744" s="35">
        <v>145006</v>
      </c>
      <c r="Q744" s="5">
        <f t="shared" si="57"/>
        <v>582212</v>
      </c>
      <c r="R744" s="5">
        <f t="shared" si="58"/>
        <v>94519</v>
      </c>
      <c r="S744" s="34">
        <f t="shared" si="55"/>
        <v>0</v>
      </c>
    </row>
    <row r="745" spans="1:19" x14ac:dyDescent="0.5">
      <c r="A745" s="23">
        <v>732</v>
      </c>
      <c r="B745" s="14" t="s">
        <v>816</v>
      </c>
      <c r="C745" s="14" t="s">
        <v>68</v>
      </c>
      <c r="D745" s="14">
        <v>1188920</v>
      </c>
      <c r="E745" s="35">
        <v>36136</v>
      </c>
      <c r="F745" s="16">
        <v>3.039397099888975</v>
      </c>
      <c r="G745" s="19">
        <v>54726</v>
      </c>
      <c r="H745" s="19">
        <v>430010</v>
      </c>
      <c r="I745" s="19">
        <v>20793</v>
      </c>
      <c r="J745" s="19">
        <v>74100</v>
      </c>
      <c r="K745" s="19">
        <v>2341</v>
      </c>
      <c r="L745" s="19">
        <v>95953</v>
      </c>
      <c r="M745" s="5">
        <f t="shared" si="56"/>
        <v>623197</v>
      </c>
      <c r="N745" s="35">
        <v>337759</v>
      </c>
      <c r="O745" s="35">
        <v>133914</v>
      </c>
      <c r="P745" s="35">
        <v>94050</v>
      </c>
      <c r="Q745" s="5">
        <f t="shared" si="57"/>
        <v>565723</v>
      </c>
      <c r="R745" s="5">
        <f t="shared" si="58"/>
        <v>112200</v>
      </c>
      <c r="S745" s="34">
        <f t="shared" si="55"/>
        <v>0</v>
      </c>
    </row>
    <row r="746" spans="1:19" x14ac:dyDescent="0.5">
      <c r="A746" s="23">
        <v>733</v>
      </c>
      <c r="B746" s="14" t="s">
        <v>815</v>
      </c>
      <c r="C746" s="14" t="s">
        <v>68</v>
      </c>
      <c r="D746" s="14">
        <v>1124366</v>
      </c>
      <c r="E746" s="35">
        <v>75237</v>
      </c>
      <c r="F746" s="16">
        <v>6.6915043677948285</v>
      </c>
      <c r="G746" s="19">
        <v>31971</v>
      </c>
      <c r="H746" s="19">
        <v>391979</v>
      </c>
      <c r="I746" s="19">
        <v>23328</v>
      </c>
      <c r="J746" s="19">
        <v>71239</v>
      </c>
      <c r="K746" s="19">
        <v>6353</v>
      </c>
      <c r="L746" s="19">
        <v>120665</v>
      </c>
      <c r="M746" s="5">
        <f t="shared" si="56"/>
        <v>613564</v>
      </c>
      <c r="N746" s="35">
        <v>274660</v>
      </c>
      <c r="O746" s="35">
        <v>130867</v>
      </c>
      <c r="P746" s="35">
        <v>105275</v>
      </c>
      <c r="Q746" s="5">
        <f t="shared" si="57"/>
        <v>510802</v>
      </c>
      <c r="R746" s="5">
        <f t="shared" si="58"/>
        <v>134733</v>
      </c>
      <c r="S746" s="34">
        <f t="shared" si="55"/>
        <v>0</v>
      </c>
    </row>
    <row r="747" spans="1:19" x14ac:dyDescent="0.5">
      <c r="A747" s="23">
        <v>734</v>
      </c>
      <c r="B747" s="14" t="s">
        <v>813</v>
      </c>
      <c r="C747" s="14" t="s">
        <v>68</v>
      </c>
      <c r="D747" s="14">
        <v>1131507</v>
      </c>
      <c r="E747" s="35">
        <v>32932</v>
      </c>
      <c r="F747" s="16">
        <v>2.9104548182203027</v>
      </c>
      <c r="G747" s="19">
        <v>50615</v>
      </c>
      <c r="H747" s="19">
        <v>368186</v>
      </c>
      <c r="I747" s="19">
        <v>18761</v>
      </c>
      <c r="J747" s="19">
        <v>77508</v>
      </c>
      <c r="K747" s="19">
        <v>2148</v>
      </c>
      <c r="L747" s="19">
        <v>99670</v>
      </c>
      <c r="M747" s="5">
        <f t="shared" si="56"/>
        <v>566273</v>
      </c>
      <c r="N747" s="35">
        <v>292855</v>
      </c>
      <c r="O747" s="35">
        <v>137510</v>
      </c>
      <c r="P747" s="35">
        <v>134869</v>
      </c>
      <c r="Q747" s="5">
        <f t="shared" si="57"/>
        <v>565234</v>
      </c>
      <c r="R747" s="5">
        <f t="shared" si="58"/>
        <v>51654</v>
      </c>
      <c r="S747" s="34">
        <f t="shared" si="55"/>
        <v>0</v>
      </c>
    </row>
    <row r="748" spans="1:19" x14ac:dyDescent="0.5">
      <c r="A748" s="23">
        <v>735</v>
      </c>
      <c r="B748" s="14" t="s">
        <v>810</v>
      </c>
      <c r="C748" s="14" t="s">
        <v>68</v>
      </c>
      <c r="D748" s="14">
        <v>766891</v>
      </c>
      <c r="E748" s="35">
        <v>47346</v>
      </c>
      <c r="F748" s="16">
        <v>6.1737587219044165</v>
      </c>
      <c r="G748" s="19">
        <v>27508</v>
      </c>
      <c r="H748" s="19">
        <v>228573</v>
      </c>
      <c r="I748" s="19">
        <v>12811</v>
      </c>
      <c r="J748" s="19">
        <v>48293</v>
      </c>
      <c r="K748" s="19">
        <v>1155</v>
      </c>
      <c r="L748" s="19">
        <v>83315</v>
      </c>
      <c r="M748" s="5">
        <f t="shared" si="56"/>
        <v>374147</v>
      </c>
      <c r="N748" s="35">
        <v>151580</v>
      </c>
      <c r="O748" s="35">
        <v>137170</v>
      </c>
      <c r="P748" s="35">
        <v>103994</v>
      </c>
      <c r="Q748" s="5">
        <f t="shared" si="57"/>
        <v>392744</v>
      </c>
      <c r="R748" s="5">
        <f t="shared" si="58"/>
        <v>8911</v>
      </c>
      <c r="S748" s="34">
        <f t="shared" si="55"/>
        <v>0</v>
      </c>
    </row>
    <row r="749" spans="1:19" x14ac:dyDescent="0.5">
      <c r="A749" s="23">
        <v>736</v>
      </c>
      <c r="B749" s="14" t="s">
        <v>809</v>
      </c>
      <c r="C749" s="14" t="s">
        <v>68</v>
      </c>
      <c r="D749" s="14">
        <v>901690</v>
      </c>
      <c r="E749" s="35">
        <v>54192</v>
      </c>
      <c r="F749" s="16">
        <v>6.0101587019929248</v>
      </c>
      <c r="G749" s="19">
        <v>31575</v>
      </c>
      <c r="H749" s="19">
        <v>331284</v>
      </c>
      <c r="I749" s="19">
        <v>21365</v>
      </c>
      <c r="J749" s="19">
        <v>53207</v>
      </c>
      <c r="K749" s="19">
        <v>4728</v>
      </c>
      <c r="L749" s="19">
        <v>63281</v>
      </c>
      <c r="M749" s="5">
        <f t="shared" si="56"/>
        <v>473865</v>
      </c>
      <c r="N749" s="35">
        <v>241607</v>
      </c>
      <c r="O749" s="35">
        <v>121166</v>
      </c>
      <c r="P749" s="35">
        <v>65052</v>
      </c>
      <c r="Q749" s="5">
        <f t="shared" si="57"/>
        <v>427825</v>
      </c>
      <c r="R749" s="5">
        <f t="shared" si="58"/>
        <v>77615</v>
      </c>
      <c r="S749" s="34">
        <f t="shared" si="55"/>
        <v>0</v>
      </c>
    </row>
    <row r="750" spans="1:19" x14ac:dyDescent="0.5">
      <c r="A750" s="23">
        <v>737</v>
      </c>
      <c r="B750" s="14" t="s">
        <v>808</v>
      </c>
      <c r="C750" s="14" t="s">
        <v>68</v>
      </c>
      <c r="D750" s="14">
        <v>827344</v>
      </c>
      <c r="E750" s="35">
        <v>25786</v>
      </c>
      <c r="F750" s="16">
        <v>3.116720493531107</v>
      </c>
      <c r="G750" s="19">
        <v>21768</v>
      </c>
      <c r="H750" s="19">
        <v>271254</v>
      </c>
      <c r="I750" s="19">
        <v>11835</v>
      </c>
      <c r="J750" s="19">
        <v>60928</v>
      </c>
      <c r="K750" s="19">
        <v>1308</v>
      </c>
      <c r="L750" s="19">
        <v>66886</v>
      </c>
      <c r="M750" s="5">
        <f t="shared" si="56"/>
        <v>412211</v>
      </c>
      <c r="N750" s="35">
        <v>201522</v>
      </c>
      <c r="O750" s="35">
        <v>123781</v>
      </c>
      <c r="P750" s="35">
        <v>89830</v>
      </c>
      <c r="Q750" s="5">
        <f t="shared" si="57"/>
        <v>415133</v>
      </c>
      <c r="R750" s="5">
        <f t="shared" si="58"/>
        <v>18846</v>
      </c>
      <c r="S750" s="34">
        <f t="shared" si="55"/>
        <v>0</v>
      </c>
    </row>
    <row r="751" spans="1:19" x14ac:dyDescent="0.5">
      <c r="A751" s="23">
        <v>738</v>
      </c>
      <c r="B751" s="14" t="s">
        <v>814</v>
      </c>
      <c r="C751" s="14" t="s">
        <v>68</v>
      </c>
      <c r="D751" s="14">
        <v>1139479</v>
      </c>
      <c r="E751" s="35">
        <v>79804</v>
      </c>
      <c r="F751" s="16">
        <v>7.00355162315409</v>
      </c>
      <c r="G751" s="19">
        <v>91125</v>
      </c>
      <c r="H751" s="19">
        <v>355271</v>
      </c>
      <c r="I751" s="19">
        <v>23117</v>
      </c>
      <c r="J751" s="19">
        <v>58071</v>
      </c>
      <c r="K751" s="19">
        <v>1304</v>
      </c>
      <c r="L751" s="19">
        <v>110415</v>
      </c>
      <c r="M751" s="5">
        <f t="shared" si="56"/>
        <v>548178</v>
      </c>
      <c r="N751" s="35">
        <v>279283</v>
      </c>
      <c r="O751" s="35">
        <v>140179</v>
      </c>
      <c r="P751" s="35">
        <v>171839</v>
      </c>
      <c r="Q751" s="5">
        <f t="shared" si="57"/>
        <v>591301</v>
      </c>
      <c r="R751" s="5">
        <f t="shared" si="58"/>
        <v>48002</v>
      </c>
      <c r="S751" s="34">
        <f t="shared" si="55"/>
        <v>0</v>
      </c>
    </row>
    <row r="752" spans="1:19" x14ac:dyDescent="0.5">
      <c r="A752" s="23">
        <v>739</v>
      </c>
      <c r="B752" s="14" t="s">
        <v>812</v>
      </c>
      <c r="C752" s="14" t="s">
        <v>68</v>
      </c>
      <c r="D752" s="14">
        <v>945359</v>
      </c>
      <c r="E752" s="35">
        <v>56145</v>
      </c>
      <c r="F752" s="16">
        <v>5.9390136445519639</v>
      </c>
      <c r="G752" s="19">
        <v>5450</v>
      </c>
      <c r="H752" s="19">
        <v>324106</v>
      </c>
      <c r="I752" s="19">
        <v>20539</v>
      </c>
      <c r="J752" s="19">
        <v>49779</v>
      </c>
      <c r="K752" s="19">
        <v>2436</v>
      </c>
      <c r="L752" s="19">
        <v>88773</v>
      </c>
      <c r="M752" s="5">
        <f t="shared" si="56"/>
        <v>485633</v>
      </c>
      <c r="N752" s="35">
        <v>214187</v>
      </c>
      <c r="O752" s="35">
        <v>165144</v>
      </c>
      <c r="P752" s="35">
        <v>80395</v>
      </c>
      <c r="Q752" s="5">
        <f t="shared" si="57"/>
        <v>459726</v>
      </c>
      <c r="R752" s="5">
        <f t="shared" si="58"/>
        <v>31357</v>
      </c>
      <c r="S752" s="34">
        <f t="shared" si="55"/>
        <v>0</v>
      </c>
    </row>
    <row r="753" spans="1:19" x14ac:dyDescent="0.5">
      <c r="A753" s="23">
        <v>740</v>
      </c>
      <c r="B753" s="14" t="s">
        <v>819</v>
      </c>
      <c r="C753" s="14" t="s">
        <v>73</v>
      </c>
      <c r="D753" s="14">
        <v>858677</v>
      </c>
      <c r="E753" s="35">
        <v>47102</v>
      </c>
      <c r="F753" s="16">
        <v>5.4854153540854131</v>
      </c>
      <c r="G753" s="19">
        <v>33238</v>
      </c>
      <c r="H753" s="19">
        <v>281299</v>
      </c>
      <c r="I753" s="19">
        <v>12504</v>
      </c>
      <c r="J753" s="19">
        <v>59932</v>
      </c>
      <c r="K753" s="19">
        <v>2963</v>
      </c>
      <c r="L753" s="19">
        <v>80365</v>
      </c>
      <c r="M753" s="5">
        <f t="shared" si="56"/>
        <v>437063</v>
      </c>
      <c r="N753" s="35">
        <v>232611</v>
      </c>
      <c r="O753" s="35">
        <v>108309</v>
      </c>
      <c r="P753" s="35">
        <v>80694</v>
      </c>
      <c r="Q753" s="5">
        <f t="shared" si="57"/>
        <v>421614</v>
      </c>
      <c r="R753" s="5">
        <f t="shared" si="58"/>
        <v>48687</v>
      </c>
      <c r="S753" s="34">
        <f t="shared" si="55"/>
        <v>0</v>
      </c>
    </row>
    <row r="754" spans="1:19" x14ac:dyDescent="0.5">
      <c r="A754" s="23">
        <v>741</v>
      </c>
      <c r="B754" s="39" t="s">
        <v>820</v>
      </c>
      <c r="C754" s="39" t="s">
        <v>73</v>
      </c>
      <c r="D754" s="40">
        <v>984055</v>
      </c>
      <c r="E754" s="40">
        <v>57825</v>
      </c>
      <c r="F754" s="41">
        <v>5.8761959443323795</v>
      </c>
      <c r="G754" s="19">
        <v>17591</v>
      </c>
      <c r="H754" s="19">
        <v>311220</v>
      </c>
      <c r="I754" s="19">
        <v>10844</v>
      </c>
      <c r="J754" s="19">
        <v>66731</v>
      </c>
      <c r="K754" s="19">
        <v>4758</v>
      </c>
      <c r="L754" s="19">
        <v>105095</v>
      </c>
      <c r="M754" s="5">
        <f t="shared" si="56"/>
        <v>498648</v>
      </c>
      <c r="N754" s="39">
        <v>252526</v>
      </c>
      <c r="O754" s="39">
        <v>111737</v>
      </c>
      <c r="P754" s="39">
        <v>121144</v>
      </c>
      <c r="Q754" s="5">
        <f t="shared" ref="Q754:Q762" si="59">N754+O754+P754</f>
        <v>485407</v>
      </c>
      <c r="R754" s="5">
        <f t="shared" ref="R754:R762" si="60">G754+M754-Q754</f>
        <v>30832</v>
      </c>
      <c r="S754" s="34">
        <f t="shared" ref="S754:S772" si="61">G754+M754-Q754-R754</f>
        <v>0</v>
      </c>
    </row>
    <row r="755" spans="1:19" x14ac:dyDescent="0.5">
      <c r="A755" s="23">
        <v>742</v>
      </c>
      <c r="B755" s="39" t="s">
        <v>824</v>
      </c>
      <c r="C755" s="39" t="s">
        <v>73</v>
      </c>
      <c r="D755" s="39">
        <v>1752527</v>
      </c>
      <c r="E755" s="39">
        <v>49930</v>
      </c>
      <c r="F755" s="41">
        <v>2.849028859469783</v>
      </c>
      <c r="G755" s="19">
        <v>20547</v>
      </c>
      <c r="H755" s="19">
        <v>517168</v>
      </c>
      <c r="I755" s="19">
        <v>26891</v>
      </c>
      <c r="J755" s="19">
        <v>109120</v>
      </c>
      <c r="K755" s="19">
        <v>6296</v>
      </c>
      <c r="L755" s="19">
        <v>215882</v>
      </c>
      <c r="M755" s="5">
        <f t="shared" si="56"/>
        <v>875357</v>
      </c>
      <c r="N755" s="39">
        <v>438053</v>
      </c>
      <c r="O755" s="39">
        <v>194852</v>
      </c>
      <c r="P755" s="39">
        <v>244265</v>
      </c>
      <c r="Q755" s="5">
        <f t="shared" si="59"/>
        <v>877170</v>
      </c>
      <c r="R755" s="5">
        <f t="shared" si="60"/>
        <v>18734</v>
      </c>
      <c r="S755" s="34">
        <f t="shared" si="61"/>
        <v>0</v>
      </c>
    </row>
    <row r="756" spans="1:19" x14ac:dyDescent="0.5">
      <c r="A756" s="23">
        <v>743</v>
      </c>
      <c r="B756" s="39" t="s">
        <v>825</v>
      </c>
      <c r="C756" s="39" t="s">
        <v>73</v>
      </c>
      <c r="D756" s="39">
        <v>1532018</v>
      </c>
      <c r="E756" s="39">
        <v>61765</v>
      </c>
      <c r="F756" s="41">
        <v>4.0316105946535874</v>
      </c>
      <c r="G756" s="19">
        <v>34974</v>
      </c>
      <c r="H756" s="19">
        <v>526462</v>
      </c>
      <c r="I756" s="19">
        <v>23144</v>
      </c>
      <c r="J756" s="19">
        <v>94502</v>
      </c>
      <c r="K756" s="19">
        <v>7059</v>
      </c>
      <c r="L756" s="19">
        <v>163375</v>
      </c>
      <c r="M756" s="5">
        <f t="shared" si="56"/>
        <v>814542</v>
      </c>
      <c r="N756" s="39">
        <v>425674</v>
      </c>
      <c r="O756" s="39">
        <v>142747</v>
      </c>
      <c r="P756" s="39">
        <v>149055</v>
      </c>
      <c r="Q756" s="5">
        <f t="shared" si="59"/>
        <v>717476</v>
      </c>
      <c r="R756" s="5">
        <f t="shared" si="60"/>
        <v>132040</v>
      </c>
      <c r="S756" s="34">
        <f t="shared" si="61"/>
        <v>0</v>
      </c>
    </row>
    <row r="757" spans="1:19" x14ac:dyDescent="0.5">
      <c r="A757" s="23">
        <v>744</v>
      </c>
      <c r="B757" s="39" t="s">
        <v>821</v>
      </c>
      <c r="C757" s="39" t="s">
        <v>73</v>
      </c>
      <c r="D757" s="39">
        <v>1378815</v>
      </c>
      <c r="E757" s="39">
        <v>89889</v>
      </c>
      <c r="F757" s="41">
        <v>6.5192937413648675</v>
      </c>
      <c r="G757" s="19">
        <v>58924</v>
      </c>
      <c r="H757" s="19">
        <v>409606</v>
      </c>
      <c r="I757" s="19">
        <v>18392</v>
      </c>
      <c r="J757" s="19">
        <v>78381</v>
      </c>
      <c r="K757" s="19">
        <v>6278</v>
      </c>
      <c r="L757" s="19">
        <v>162256</v>
      </c>
      <c r="M757" s="5">
        <f t="shared" si="56"/>
        <v>674913</v>
      </c>
      <c r="N757" s="39">
        <v>384456</v>
      </c>
      <c r="O757" s="39">
        <v>136774</v>
      </c>
      <c r="P757" s="39">
        <v>182672</v>
      </c>
      <c r="Q757" s="5">
        <f t="shared" si="59"/>
        <v>703902</v>
      </c>
      <c r="R757" s="5">
        <f t="shared" si="60"/>
        <v>29935</v>
      </c>
      <c r="S757" s="34">
        <f t="shared" si="61"/>
        <v>0</v>
      </c>
    </row>
    <row r="758" spans="1:19" x14ac:dyDescent="0.5">
      <c r="A758" s="23">
        <v>745</v>
      </c>
      <c r="B758" s="39" t="s">
        <v>826</v>
      </c>
      <c r="C758" s="39" t="s">
        <v>73</v>
      </c>
      <c r="D758" s="39">
        <v>1666630</v>
      </c>
      <c r="E758" s="39">
        <v>58852</v>
      </c>
      <c r="F758" s="41">
        <v>3.5311976863490995</v>
      </c>
      <c r="G758" s="19">
        <v>35368</v>
      </c>
      <c r="H758" s="19">
        <v>510740</v>
      </c>
      <c r="I758" s="19">
        <v>21443</v>
      </c>
      <c r="J758" s="19">
        <v>94650</v>
      </c>
      <c r="K758" s="19">
        <v>9380</v>
      </c>
      <c r="L758" s="19">
        <v>205689</v>
      </c>
      <c r="M758" s="5">
        <f t="shared" si="56"/>
        <v>841902</v>
      </c>
      <c r="N758" s="39">
        <v>429883</v>
      </c>
      <c r="O758" s="39">
        <v>170146</v>
      </c>
      <c r="P758" s="39">
        <v>224699</v>
      </c>
      <c r="Q758" s="5">
        <f t="shared" si="59"/>
        <v>824728</v>
      </c>
      <c r="R758" s="5">
        <f t="shared" si="60"/>
        <v>52542</v>
      </c>
      <c r="S758" s="34">
        <f t="shared" si="61"/>
        <v>0</v>
      </c>
    </row>
    <row r="759" spans="1:19" x14ac:dyDescent="0.5">
      <c r="A759" s="23">
        <v>746</v>
      </c>
      <c r="B759" s="39" t="s">
        <v>817</v>
      </c>
      <c r="C759" s="39" t="s">
        <v>73</v>
      </c>
      <c r="D759" s="39">
        <v>1157074</v>
      </c>
      <c r="E759" s="39">
        <v>59759</v>
      </c>
      <c r="F759" s="41">
        <v>5.1646653541605811</v>
      </c>
      <c r="G759" s="19">
        <v>73786</v>
      </c>
      <c r="H759" s="19">
        <v>362072</v>
      </c>
      <c r="I759" s="19">
        <v>16690</v>
      </c>
      <c r="J759" s="19">
        <v>66502</v>
      </c>
      <c r="K759" s="19">
        <v>1610</v>
      </c>
      <c r="L759" s="19">
        <v>103882</v>
      </c>
      <c r="M759" s="5">
        <f t="shared" si="56"/>
        <v>550756</v>
      </c>
      <c r="N759" s="39">
        <v>338390</v>
      </c>
      <c r="O759" s="39">
        <v>91112</v>
      </c>
      <c r="P759" s="39">
        <v>176816</v>
      </c>
      <c r="Q759" s="5">
        <f t="shared" si="59"/>
        <v>606318</v>
      </c>
      <c r="R759" s="5">
        <f t="shared" si="60"/>
        <v>18224</v>
      </c>
      <c r="S759" s="34">
        <f t="shared" si="61"/>
        <v>0</v>
      </c>
    </row>
    <row r="760" spans="1:19" x14ac:dyDescent="0.5">
      <c r="A760" s="23">
        <v>747</v>
      </c>
      <c r="B760" s="39" t="s">
        <v>818</v>
      </c>
      <c r="C760" s="39" t="s">
        <v>73</v>
      </c>
      <c r="D760" s="39">
        <v>1171218</v>
      </c>
      <c r="E760" s="39">
        <v>56157</v>
      </c>
      <c r="F760" s="41">
        <v>4.7947521298340696</v>
      </c>
      <c r="G760" s="19">
        <v>77137</v>
      </c>
      <c r="H760" s="19">
        <v>351721</v>
      </c>
      <c r="I760" s="19">
        <v>15490</v>
      </c>
      <c r="J760" s="19">
        <v>79720</v>
      </c>
      <c r="K760" s="19">
        <v>4914</v>
      </c>
      <c r="L760" s="19">
        <v>101672</v>
      </c>
      <c r="M760" s="5">
        <f t="shared" si="56"/>
        <v>553517</v>
      </c>
      <c r="N760" s="39">
        <v>304403</v>
      </c>
      <c r="O760" s="39">
        <v>150004</v>
      </c>
      <c r="P760" s="39">
        <v>163294</v>
      </c>
      <c r="Q760" s="5">
        <f t="shared" si="59"/>
        <v>617701</v>
      </c>
      <c r="R760" s="5">
        <f t="shared" si="60"/>
        <v>12953</v>
      </c>
      <c r="S760" s="34">
        <f t="shared" si="61"/>
        <v>0</v>
      </c>
    </row>
    <row r="761" spans="1:19" x14ac:dyDescent="0.5">
      <c r="A761" s="23">
        <v>748</v>
      </c>
      <c r="B761" s="39" t="s">
        <v>823</v>
      </c>
      <c r="C761" s="39" t="s">
        <v>73</v>
      </c>
      <c r="D761" s="39">
        <v>1177239</v>
      </c>
      <c r="E761" s="39">
        <v>67104</v>
      </c>
      <c r="F761" s="41">
        <v>5.7001169686019582</v>
      </c>
      <c r="G761" s="19">
        <v>29534</v>
      </c>
      <c r="H761" s="19">
        <v>395446</v>
      </c>
      <c r="I761" s="19">
        <v>17951</v>
      </c>
      <c r="J761" s="19">
        <v>75510</v>
      </c>
      <c r="K761" s="19">
        <v>4698</v>
      </c>
      <c r="L761" s="19">
        <v>112048</v>
      </c>
      <c r="M761" s="5">
        <f t="shared" si="56"/>
        <v>605653</v>
      </c>
      <c r="N761" s="39">
        <v>313168</v>
      </c>
      <c r="O761" s="39">
        <v>94248</v>
      </c>
      <c r="P761" s="39">
        <v>164170</v>
      </c>
      <c r="Q761" s="5">
        <f t="shared" si="59"/>
        <v>571586</v>
      </c>
      <c r="R761" s="5">
        <f t="shared" si="60"/>
        <v>63601</v>
      </c>
      <c r="S761" s="34">
        <f t="shared" si="61"/>
        <v>0</v>
      </c>
    </row>
    <row r="762" spans="1:19" x14ac:dyDescent="0.5">
      <c r="A762" s="23">
        <v>749</v>
      </c>
      <c r="B762" s="39" t="s">
        <v>822</v>
      </c>
      <c r="C762" s="39" t="s">
        <v>73</v>
      </c>
      <c r="D762" s="39">
        <v>1202368</v>
      </c>
      <c r="E762" s="39">
        <v>92940</v>
      </c>
      <c r="F762" s="41">
        <v>7.7297466333102678</v>
      </c>
      <c r="G762" s="19">
        <v>5249</v>
      </c>
      <c r="H762" s="19">
        <v>385828</v>
      </c>
      <c r="I762" s="19">
        <v>27819</v>
      </c>
      <c r="J762" s="19">
        <v>76491</v>
      </c>
      <c r="K762" s="19">
        <v>1952</v>
      </c>
      <c r="L762" s="19">
        <v>122990</v>
      </c>
      <c r="M762" s="5">
        <f t="shared" si="56"/>
        <v>615080</v>
      </c>
      <c r="N762" s="39">
        <v>290594</v>
      </c>
      <c r="O762" s="39">
        <v>151355</v>
      </c>
      <c r="P762" s="39">
        <v>145339</v>
      </c>
      <c r="Q762" s="5">
        <f t="shared" si="59"/>
        <v>587288</v>
      </c>
      <c r="R762" s="5">
        <f t="shared" si="60"/>
        <v>33041</v>
      </c>
      <c r="S762" s="34">
        <f t="shared" si="61"/>
        <v>0</v>
      </c>
    </row>
    <row r="763" spans="1:19" s="24" customFormat="1" x14ac:dyDescent="0.5">
      <c r="A763" s="56" t="s">
        <v>83</v>
      </c>
      <c r="B763" s="56"/>
      <c r="C763" s="56"/>
      <c r="D763" s="42">
        <f>SUM(D674,D594,D484,D398,D278,D145,D7)</f>
        <v>1102065663</v>
      </c>
      <c r="E763" s="42">
        <f>SUM(E674,E594,E484,E398,E278,E145,E7)</f>
        <v>42841488</v>
      </c>
      <c r="F763" s="43">
        <f>(E763/D763)*100</f>
        <v>3.8873807104540923</v>
      </c>
      <c r="G763" s="42">
        <f t="shared" ref="G763:R763" si="62">SUM(G674,G594,G484,G398,G278,G145,G7)</f>
        <v>100187836</v>
      </c>
      <c r="H763" s="42">
        <f t="shared" si="62"/>
        <v>305846883</v>
      </c>
      <c r="I763" s="42">
        <f t="shared" si="62"/>
        <v>26226703</v>
      </c>
      <c r="J763" s="42">
        <f t="shared" si="62"/>
        <v>90296632</v>
      </c>
      <c r="K763" s="42">
        <f t="shared" si="62"/>
        <v>35750611</v>
      </c>
      <c r="L763" s="42">
        <f t="shared" si="62"/>
        <v>100719751</v>
      </c>
      <c r="M763" s="42">
        <f t="shared" si="62"/>
        <v>558840580</v>
      </c>
      <c r="N763" s="42">
        <f t="shared" si="62"/>
        <v>283243230</v>
      </c>
      <c r="O763" s="42">
        <f t="shared" si="62"/>
        <v>166738196</v>
      </c>
      <c r="P763" s="42">
        <f t="shared" si="62"/>
        <v>93243657</v>
      </c>
      <c r="Q763" s="42">
        <f t="shared" si="62"/>
        <v>543225083</v>
      </c>
      <c r="R763" s="42">
        <f t="shared" si="62"/>
        <v>115803333</v>
      </c>
      <c r="S763" s="44"/>
    </row>
    <row r="764" spans="1:19" s="24" customFormat="1" x14ac:dyDescent="0.5">
      <c r="A764" s="45" t="s">
        <v>859</v>
      </c>
      <c r="B764" s="45"/>
      <c r="C764" s="45"/>
      <c r="D764" s="45"/>
      <c r="E764" s="45"/>
      <c r="F764" s="45"/>
      <c r="G764" s="45"/>
      <c r="H764" s="45"/>
      <c r="I764" s="45"/>
      <c r="J764" s="45"/>
      <c r="K764" s="45"/>
      <c r="L764" s="45"/>
      <c r="M764" s="45"/>
      <c r="N764" s="45"/>
      <c r="O764" s="45"/>
      <c r="P764" s="45"/>
      <c r="Q764" s="45"/>
      <c r="R764" s="45"/>
      <c r="S764" s="34">
        <f t="shared" si="61"/>
        <v>0</v>
      </c>
    </row>
    <row r="765" spans="1:19" x14ac:dyDescent="0.5">
      <c r="A765" s="55" t="s">
        <v>0</v>
      </c>
      <c r="B765" s="48" t="s">
        <v>1</v>
      </c>
      <c r="C765" s="49" t="s">
        <v>12</v>
      </c>
      <c r="D765" s="51" t="s">
        <v>84</v>
      </c>
      <c r="E765" s="52" t="s">
        <v>85</v>
      </c>
      <c r="F765" s="52"/>
      <c r="G765" s="48" t="s">
        <v>2</v>
      </c>
      <c r="H765" s="48"/>
      <c r="I765" s="48"/>
      <c r="J765" s="48"/>
      <c r="K765" s="48"/>
      <c r="L765" s="48"/>
      <c r="M765" s="48"/>
      <c r="N765" s="54" t="s">
        <v>4</v>
      </c>
      <c r="O765" s="54"/>
      <c r="P765" s="54"/>
      <c r="Q765" s="54"/>
      <c r="R765" s="54" t="s">
        <v>5</v>
      </c>
      <c r="S765" s="34"/>
    </row>
    <row r="766" spans="1:19" ht="39" x14ac:dyDescent="0.5">
      <c r="A766" s="55"/>
      <c r="B766" s="48"/>
      <c r="C766" s="50"/>
      <c r="D766" s="51"/>
      <c r="E766" s="27"/>
      <c r="F766" s="27" t="s">
        <v>86</v>
      </c>
      <c r="G766" s="1" t="s">
        <v>6</v>
      </c>
      <c r="H766" s="1" t="s">
        <v>830</v>
      </c>
      <c r="I766" s="9" t="s">
        <v>827</v>
      </c>
      <c r="J766" s="1" t="s">
        <v>90</v>
      </c>
      <c r="K766" s="1" t="s">
        <v>91</v>
      </c>
      <c r="L766" s="1" t="s">
        <v>7</v>
      </c>
      <c r="M766" s="1" t="s">
        <v>3</v>
      </c>
      <c r="N766" s="1" t="s">
        <v>8</v>
      </c>
      <c r="O766" s="1" t="s">
        <v>9</v>
      </c>
      <c r="P766" s="1" t="s">
        <v>10</v>
      </c>
      <c r="Q766" s="1" t="s">
        <v>11</v>
      </c>
      <c r="R766" s="54"/>
      <c r="S766" s="34"/>
    </row>
    <row r="767" spans="1:19" ht="33.75" customHeight="1" x14ac:dyDescent="0.5">
      <c r="A767" s="28"/>
      <c r="B767" s="29"/>
      <c r="C767" s="29"/>
      <c r="D767" s="30"/>
      <c r="E767" s="31"/>
      <c r="F767" s="31"/>
      <c r="G767" s="1">
        <v>1</v>
      </c>
      <c r="H767" s="1">
        <v>2</v>
      </c>
      <c r="I767" s="1">
        <v>3</v>
      </c>
      <c r="J767" s="1">
        <v>4</v>
      </c>
      <c r="K767" s="1">
        <v>5</v>
      </c>
      <c r="L767" s="1">
        <v>6</v>
      </c>
      <c r="M767" s="1" t="s">
        <v>831</v>
      </c>
      <c r="N767" s="1">
        <v>8</v>
      </c>
      <c r="O767" s="1">
        <v>9</v>
      </c>
      <c r="P767" s="1">
        <v>10</v>
      </c>
      <c r="Q767" s="1" t="s">
        <v>832</v>
      </c>
      <c r="R767" s="1" t="s">
        <v>833</v>
      </c>
      <c r="S767" s="34"/>
    </row>
    <row r="768" spans="1:19" x14ac:dyDescent="0.5">
      <c r="A768" s="39"/>
      <c r="B768" s="46" t="s">
        <v>82</v>
      </c>
      <c r="C768" s="39"/>
      <c r="D768" s="46">
        <f>D769</f>
        <v>1114877</v>
      </c>
      <c r="E768" s="46">
        <f t="shared" ref="E768:R768" si="63">E769</f>
        <v>28781</v>
      </c>
      <c r="F768" s="43">
        <f t="shared" si="63"/>
        <v>2.5815403851725347</v>
      </c>
      <c r="G768" s="46">
        <f t="shared" si="63"/>
        <v>19429</v>
      </c>
      <c r="H768" s="46">
        <f t="shared" si="63"/>
        <v>368190</v>
      </c>
      <c r="I768" s="46">
        <f t="shared" si="63"/>
        <v>45591</v>
      </c>
      <c r="J768" s="46">
        <f t="shared" si="63"/>
        <v>54984</v>
      </c>
      <c r="K768" s="46">
        <f t="shared" si="63"/>
        <v>3579</v>
      </c>
      <c r="L768" s="46">
        <f t="shared" si="63"/>
        <v>85098</v>
      </c>
      <c r="M768" s="46">
        <f t="shared" si="63"/>
        <v>557442</v>
      </c>
      <c r="N768" s="46">
        <f t="shared" si="63"/>
        <v>287636</v>
      </c>
      <c r="O768" s="46">
        <f t="shared" si="63"/>
        <v>172150</v>
      </c>
      <c r="P768" s="46">
        <f t="shared" si="63"/>
        <v>97649</v>
      </c>
      <c r="Q768" s="46">
        <f t="shared" si="63"/>
        <v>557435</v>
      </c>
      <c r="R768" s="46">
        <f t="shared" si="63"/>
        <v>19436</v>
      </c>
      <c r="S768" s="34">
        <f t="shared" si="61"/>
        <v>0</v>
      </c>
    </row>
    <row r="769" spans="1:19" x14ac:dyDescent="0.5">
      <c r="A769" s="47">
        <v>1</v>
      </c>
      <c r="B769" s="39" t="s">
        <v>858</v>
      </c>
      <c r="C769" s="39" t="s">
        <v>63</v>
      </c>
      <c r="D769" s="39">
        <v>1114877</v>
      </c>
      <c r="E769" s="39">
        <v>28781</v>
      </c>
      <c r="F769" s="41">
        <f>(E769/D769)*100</f>
        <v>2.5815403851725347</v>
      </c>
      <c r="G769" s="39">
        <v>19429</v>
      </c>
      <c r="H769" s="39">
        <v>368190</v>
      </c>
      <c r="I769" s="39">
        <v>45591</v>
      </c>
      <c r="J769" s="39">
        <v>54984</v>
      </c>
      <c r="K769" s="39">
        <v>3579</v>
      </c>
      <c r="L769" s="39">
        <v>85098</v>
      </c>
      <c r="M769" s="46">
        <f t="shared" ref="M769:M771" si="64">H769+I769+J769+K769+L769</f>
        <v>557442</v>
      </c>
      <c r="N769" s="39">
        <v>287636</v>
      </c>
      <c r="O769" s="39">
        <v>172150</v>
      </c>
      <c r="P769" s="39">
        <v>97649</v>
      </c>
      <c r="Q769" s="39">
        <f t="shared" ref="Q769:Q771" si="65">N769+O769+P769</f>
        <v>557435</v>
      </c>
      <c r="R769" s="39">
        <f t="shared" ref="R769:R771" si="66">G769+M769-Q769</f>
        <v>19436</v>
      </c>
      <c r="S769" s="34">
        <f t="shared" si="61"/>
        <v>0</v>
      </c>
    </row>
    <row r="770" spans="1:19" x14ac:dyDescent="0.5">
      <c r="A770" s="39"/>
      <c r="B770" s="46" t="s">
        <v>828</v>
      </c>
      <c r="C770" s="39"/>
      <c r="D770" s="46">
        <f>D771</f>
        <v>829510</v>
      </c>
      <c r="E770" s="46">
        <f t="shared" ref="E770:R770" si="67">E771</f>
        <v>10593</v>
      </c>
      <c r="F770" s="43">
        <f t="shared" si="67"/>
        <v>1.2770189630022544</v>
      </c>
      <c r="G770" s="46">
        <f t="shared" si="67"/>
        <v>65136</v>
      </c>
      <c r="H770" s="46">
        <f t="shared" si="67"/>
        <v>235798</v>
      </c>
      <c r="I770" s="46">
        <f t="shared" si="67"/>
        <v>16663</v>
      </c>
      <c r="J770" s="46">
        <f t="shared" si="67"/>
        <v>62734</v>
      </c>
      <c r="K770" s="46">
        <f t="shared" si="67"/>
        <v>3630</v>
      </c>
      <c r="L770" s="46">
        <f t="shared" si="67"/>
        <v>108717</v>
      </c>
      <c r="M770" s="46">
        <f t="shared" si="67"/>
        <v>427542</v>
      </c>
      <c r="N770" s="46">
        <f t="shared" si="67"/>
        <v>268193</v>
      </c>
      <c r="O770" s="46">
        <f t="shared" si="67"/>
        <v>131377</v>
      </c>
      <c r="P770" s="46">
        <f t="shared" si="67"/>
        <v>2398</v>
      </c>
      <c r="Q770" s="46">
        <f t="shared" si="67"/>
        <v>401968</v>
      </c>
      <c r="R770" s="46">
        <f t="shared" si="67"/>
        <v>90710</v>
      </c>
      <c r="S770" s="34">
        <f t="shared" si="61"/>
        <v>0</v>
      </c>
    </row>
    <row r="771" spans="1:19" x14ac:dyDescent="0.5">
      <c r="A771" s="47">
        <v>2</v>
      </c>
      <c r="B771" s="39" t="s">
        <v>843</v>
      </c>
      <c r="C771" s="39" t="s">
        <v>27</v>
      </c>
      <c r="D771" s="39">
        <v>829510</v>
      </c>
      <c r="E771" s="39">
        <v>10593</v>
      </c>
      <c r="F771" s="41">
        <f>(E771/D771)*100</f>
        <v>1.2770189630022544</v>
      </c>
      <c r="G771" s="39">
        <v>65136</v>
      </c>
      <c r="H771" s="39">
        <v>235798</v>
      </c>
      <c r="I771" s="39">
        <v>16663</v>
      </c>
      <c r="J771" s="39">
        <v>62734</v>
      </c>
      <c r="K771" s="39">
        <v>3630</v>
      </c>
      <c r="L771" s="39">
        <v>108717</v>
      </c>
      <c r="M771" s="46">
        <f t="shared" si="64"/>
        <v>427542</v>
      </c>
      <c r="N771" s="39">
        <v>268193</v>
      </c>
      <c r="O771" s="39">
        <v>131377</v>
      </c>
      <c r="P771" s="39">
        <v>2398</v>
      </c>
      <c r="Q771" s="39">
        <f t="shared" si="65"/>
        <v>401968</v>
      </c>
      <c r="R771" s="39">
        <f t="shared" si="66"/>
        <v>90710</v>
      </c>
      <c r="S771" s="34">
        <f t="shared" si="61"/>
        <v>0</v>
      </c>
    </row>
    <row r="772" spans="1:19" x14ac:dyDescent="0.5">
      <c r="A772" s="53" t="s">
        <v>860</v>
      </c>
      <c r="B772" s="53"/>
      <c r="C772" s="53"/>
      <c r="D772" s="42">
        <f>SUM(D763,D768,D770)</f>
        <v>1104010050</v>
      </c>
      <c r="E772" s="42">
        <f t="shared" ref="E772:R772" si="68">SUM(E763,E768,E770)</f>
        <v>42880862</v>
      </c>
      <c r="F772" s="43">
        <f>(E772/D772)*100</f>
        <v>3.8841006927427881</v>
      </c>
      <c r="G772" s="42">
        <f t="shared" si="68"/>
        <v>100272401</v>
      </c>
      <c r="H772" s="42">
        <f t="shared" si="68"/>
        <v>306450871</v>
      </c>
      <c r="I772" s="42">
        <f t="shared" si="68"/>
        <v>26288957</v>
      </c>
      <c r="J772" s="42">
        <f t="shared" si="68"/>
        <v>90414350</v>
      </c>
      <c r="K772" s="42">
        <f t="shared" si="68"/>
        <v>35757820</v>
      </c>
      <c r="L772" s="42">
        <f t="shared" si="68"/>
        <v>100913566</v>
      </c>
      <c r="M772" s="42">
        <f t="shared" si="68"/>
        <v>559825564</v>
      </c>
      <c r="N772" s="42">
        <f t="shared" si="68"/>
        <v>283799059</v>
      </c>
      <c r="O772" s="42">
        <f t="shared" si="68"/>
        <v>167041723</v>
      </c>
      <c r="P772" s="42">
        <f t="shared" si="68"/>
        <v>93343704</v>
      </c>
      <c r="Q772" s="42">
        <f t="shared" si="68"/>
        <v>544184486</v>
      </c>
      <c r="R772" s="42">
        <f t="shared" si="68"/>
        <v>115913479</v>
      </c>
      <c r="S772" s="34">
        <f t="shared" si="61"/>
        <v>0</v>
      </c>
    </row>
    <row r="773" spans="1:19" x14ac:dyDescent="0.5">
      <c r="E773" s="4"/>
    </row>
  </sheetData>
  <sortState ref="A7:P768">
    <sortCondition ref="F7:F768"/>
  </sortState>
  <mergeCells count="19">
    <mergeCell ref="G765:M765"/>
    <mergeCell ref="N765:Q765"/>
    <mergeCell ref="R765:R766"/>
    <mergeCell ref="A763:C763"/>
    <mergeCell ref="A765:A766"/>
    <mergeCell ref="N4:Q4"/>
    <mergeCell ref="R4:R5"/>
    <mergeCell ref="E4:F4"/>
    <mergeCell ref="G4:M4"/>
    <mergeCell ref="A4:A6"/>
    <mergeCell ref="B4:B6"/>
    <mergeCell ref="C4:C6"/>
    <mergeCell ref="D4:D6"/>
    <mergeCell ref="E5:E6"/>
    <mergeCell ref="B765:B766"/>
    <mergeCell ref="C765:C766"/>
    <mergeCell ref="D765:D766"/>
    <mergeCell ref="E765:F765"/>
    <mergeCell ref="A772:C772"/>
  </mergeCells>
  <pageMargins left="0.45" right="0.21" top="0.34" bottom="0.49" header="0.3" footer="0.3"/>
  <pageSetup scale="52" fitToHeight="0" orientation="landscape" r:id="rId1"/>
  <ignoredErrors>
    <ignoredError sqref="Q59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Nishav S.</cp:lastModifiedBy>
  <cp:lastPrinted>2023-04-11T11:43:23Z</cp:lastPrinted>
  <dcterms:created xsi:type="dcterms:W3CDTF">2019-04-09T15:58:25Z</dcterms:created>
  <dcterms:modified xsi:type="dcterms:W3CDTF">2023-04-12T05:18:18Z</dcterms:modified>
</cp:coreProperties>
</file>