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han\OneDrive\Desktop\Final database\Final database\Final database 2022.6.13\Yearly Data updated\Yearly\Fiscal\Okay\"/>
    </mc:Choice>
  </mc:AlternateContent>
  <xr:revisionPtr revIDLastSave="0" documentId="13_ncr:1_{42EFBF96-892C-4F60-A5C0-0F5F0A20A580}" xr6:coauthVersionLast="47" xr6:coauthVersionMax="47" xr10:uidLastSave="{00000000-0000-0000-0000-000000000000}"/>
  <bookViews>
    <workbookView xWindow="22932" yWindow="2340" windowWidth="15576" windowHeight="11784" xr2:uid="{35065AE6-2E54-47BB-AAD9-EDF435640BF0}"/>
  </bookViews>
  <sheets>
    <sheet name="Provincewise expenditu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2" i="1" l="1"/>
  <c r="K11" i="1"/>
  <c r="K10" i="1"/>
  <c r="K9" i="1"/>
  <c r="K8" i="1"/>
  <c r="K7" i="1"/>
  <c r="K6" i="1"/>
  <c r="K5" i="1"/>
  <c r="J12" i="1"/>
  <c r="I12" i="1"/>
  <c r="H12" i="1"/>
  <c r="F12" i="1"/>
  <c r="E12" i="1"/>
  <c r="C12" i="1"/>
  <c r="B12" i="1"/>
  <c r="G11" i="1"/>
  <c r="D11" i="1"/>
  <c r="G10" i="1"/>
  <c r="D10" i="1"/>
  <c r="G9" i="1"/>
  <c r="D9" i="1"/>
  <c r="G8" i="1"/>
  <c r="D8" i="1"/>
  <c r="G7" i="1"/>
  <c r="D7" i="1"/>
  <c r="G6" i="1"/>
  <c r="D6" i="1"/>
  <c r="G5" i="1"/>
  <c r="D5" i="1"/>
  <c r="D12" i="1" l="1"/>
  <c r="G12" i="1"/>
</calcChain>
</file>

<file path=xl/sharedStrings.xml><?xml version="1.0" encoding="utf-8"?>
<sst xmlns="http://schemas.openxmlformats.org/spreadsheetml/2006/main" count="28" uniqueCount="18">
  <si>
    <t>Province wise expenditure</t>
  </si>
  <si>
    <t>Rs. In ten millions</t>
  </si>
  <si>
    <t>Capital expenduture</t>
  </si>
  <si>
    <t>Total</t>
  </si>
  <si>
    <t>Recurrent expenditure</t>
  </si>
  <si>
    <t>Source: FCGO</t>
  </si>
  <si>
    <t>Province 1</t>
  </si>
  <si>
    <t>Madhaseh</t>
  </si>
  <si>
    <t>Bagmati</t>
  </si>
  <si>
    <t>Gandaki</t>
  </si>
  <si>
    <t>Lumbini</t>
  </si>
  <si>
    <t>Karnalli</t>
  </si>
  <si>
    <t>Suderpashim</t>
  </si>
  <si>
    <t>Province</t>
  </si>
  <si>
    <t>2020/21</t>
  </si>
  <si>
    <t>2019/20</t>
  </si>
  <si>
    <t>2018/19</t>
  </si>
  <si>
    <t>2017/18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</si>
</sst>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 vertical="center"/>
    </xf>
    <xf numFmtId="0" fontId="6" fillId="0" borderId="3" xfId="0" applyFont="1" applyBorder="1"/>
    <xf numFmtId="2" fontId="6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/>
    </xf>
    <xf numFmtId="2" fontId="4" fillId="0" borderId="3" xfId="0" applyNumberFormat="1" applyFont="1" applyBorder="1" applyAlignment="1">
      <alignment horizontal="right" vertical="center"/>
    </xf>
    <xf numFmtId="0" fontId="7" fillId="0" borderId="0" xfId="0" applyFont="1"/>
    <xf numFmtId="0" fontId="8" fillId="0" borderId="8" xfId="0" applyFont="1" applyBorder="1"/>
    <xf numFmtId="0" fontId="6" fillId="0" borderId="0" xfId="0" applyFont="1"/>
    <xf numFmtId="0" fontId="6" fillId="0" borderId="9" xfId="0" applyFont="1" applyBorder="1" applyAlignment="1">
      <alignment horizontal="right" indent="2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55BE3-2B12-4E42-B87B-469AAB980E87}">
  <dimension ref="A1:AF13"/>
  <sheetViews>
    <sheetView tabSelected="1" zoomScaleNormal="100" zoomScaleSheetLayoutView="115" workbookViewId="0">
      <selection activeCell="E15" sqref="E15"/>
    </sheetView>
  </sheetViews>
  <sheetFormatPr defaultRowHeight="14.4" x14ac:dyDescent="0.3"/>
  <cols>
    <col min="2" max="2" width="16.6640625" bestFit="1" customWidth="1"/>
    <col min="3" max="3" width="15.21875" bestFit="1" customWidth="1"/>
    <col min="4" max="4" width="10.77734375" bestFit="1" customWidth="1"/>
    <col min="5" max="5" width="16.6640625" bestFit="1" customWidth="1"/>
    <col min="6" max="6" width="15.21875" bestFit="1" customWidth="1"/>
    <col min="7" max="7" width="8.44140625" bestFit="1" customWidth="1"/>
    <col min="8" max="8" width="16.6640625" bestFit="1" customWidth="1"/>
    <col min="9" max="9" width="15.21875" bestFit="1" customWidth="1"/>
    <col min="10" max="10" width="12" bestFit="1" customWidth="1"/>
    <col min="11" max="11" width="16.6640625" bestFit="1" customWidth="1"/>
    <col min="12" max="12" width="15.21875" bestFit="1" customWidth="1"/>
  </cols>
  <sheetData>
    <row r="1" spans="1:32" ht="18" x14ac:dyDescent="0.3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3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</row>
    <row r="3" spans="1:32" x14ac:dyDescent="0.3">
      <c r="A3" s="16" t="s">
        <v>13</v>
      </c>
      <c r="B3" s="18" t="s">
        <v>17</v>
      </c>
      <c r="C3" s="18"/>
      <c r="D3" s="18"/>
      <c r="E3" s="11" t="s">
        <v>16</v>
      </c>
      <c r="F3" s="12"/>
      <c r="G3" s="13"/>
      <c r="H3" s="11" t="s">
        <v>15</v>
      </c>
      <c r="I3" s="12"/>
      <c r="J3" s="13"/>
      <c r="K3" s="11" t="s">
        <v>14</v>
      </c>
      <c r="L3" s="12"/>
      <c r="M3" s="13"/>
    </row>
    <row r="4" spans="1:32" x14ac:dyDescent="0.3">
      <c r="A4" s="17"/>
      <c r="B4" s="2" t="s">
        <v>4</v>
      </c>
      <c r="C4" s="2" t="s">
        <v>2</v>
      </c>
      <c r="D4" s="2" t="s">
        <v>3</v>
      </c>
      <c r="E4" s="2" t="s">
        <v>4</v>
      </c>
      <c r="F4" s="2" t="s">
        <v>2</v>
      </c>
      <c r="G4" s="2" t="s">
        <v>3</v>
      </c>
      <c r="H4" s="2" t="s">
        <v>4</v>
      </c>
      <c r="I4" s="2" t="s">
        <v>2</v>
      </c>
      <c r="J4" s="2" t="s">
        <v>3</v>
      </c>
      <c r="K4" s="2" t="s">
        <v>4</v>
      </c>
      <c r="L4" s="2" t="s">
        <v>2</v>
      </c>
      <c r="M4" s="2" t="s">
        <v>3</v>
      </c>
    </row>
    <row r="5" spans="1:32" x14ac:dyDescent="0.3">
      <c r="A5" s="3" t="s">
        <v>6</v>
      </c>
      <c r="B5" s="4">
        <v>43.505291974999992</v>
      </c>
      <c r="C5" s="4">
        <v>21.778308048</v>
      </c>
      <c r="D5" s="4">
        <f t="shared" ref="D5:D11" si="0">B5+C5</f>
        <v>65.283600022999991</v>
      </c>
      <c r="E5" s="4">
        <v>976.42540653999936</v>
      </c>
      <c r="F5" s="4">
        <v>1143.8675648320009</v>
      </c>
      <c r="G5" s="4">
        <f t="shared" ref="G5:G11" si="1">E5+F5</f>
        <v>2120.2929713720005</v>
      </c>
      <c r="H5" s="4">
        <v>1196.6648096819999</v>
      </c>
      <c r="I5" s="4">
        <v>1786.6596405579999</v>
      </c>
      <c r="J5" s="4">
        <v>2983.32</v>
      </c>
      <c r="K5" s="4">
        <f>M5-L5</f>
        <v>1208.52509678</v>
      </c>
      <c r="L5" s="4">
        <v>1586.6049032200001</v>
      </c>
      <c r="M5" s="4">
        <v>2795.13</v>
      </c>
    </row>
    <row r="6" spans="1:32" x14ac:dyDescent="0.3">
      <c r="A6" s="3" t="s">
        <v>7</v>
      </c>
      <c r="B6" s="4">
        <v>26.602683925000001</v>
      </c>
      <c r="C6" s="4">
        <v>25.732349500000002</v>
      </c>
      <c r="D6" s="4">
        <f t="shared" si="0"/>
        <v>52.335033425000006</v>
      </c>
      <c r="E6" s="4">
        <v>662.74663870700022</v>
      </c>
      <c r="F6" s="4">
        <v>846.49077400900001</v>
      </c>
      <c r="G6" s="4">
        <f t="shared" si="1"/>
        <v>1509.2374127160001</v>
      </c>
      <c r="H6" s="4">
        <v>978.19613879500002</v>
      </c>
      <c r="I6" s="4">
        <v>823.52312170499999</v>
      </c>
      <c r="J6" s="4">
        <v>1801.72</v>
      </c>
      <c r="K6" s="4">
        <f t="shared" ref="K6:K12" si="2">M6-L6</f>
        <v>864.07370073700008</v>
      </c>
      <c r="L6" s="4">
        <v>1390.5062992629998</v>
      </c>
      <c r="M6" s="4">
        <v>2254.58</v>
      </c>
    </row>
    <row r="7" spans="1:32" x14ac:dyDescent="0.3">
      <c r="A7" s="3" t="s">
        <v>8</v>
      </c>
      <c r="B7" s="4">
        <v>14.507447657</v>
      </c>
      <c r="C7" s="4">
        <v>12.439977118</v>
      </c>
      <c r="D7" s="4">
        <f t="shared" si="0"/>
        <v>26.947424775000002</v>
      </c>
      <c r="E7" s="4">
        <v>1109.8334116360002</v>
      </c>
      <c r="F7" s="4">
        <v>955.43678294500023</v>
      </c>
      <c r="G7" s="4">
        <f t="shared" si="1"/>
        <v>2065.2701945810004</v>
      </c>
      <c r="H7" s="4">
        <v>1226.8849018589999</v>
      </c>
      <c r="I7" s="4">
        <v>1568.2021450759999</v>
      </c>
      <c r="J7" s="4">
        <v>2795.09</v>
      </c>
      <c r="K7" s="4">
        <f t="shared" si="2"/>
        <v>1558.6560830000001</v>
      </c>
      <c r="L7" s="4">
        <v>2000.8239169999999</v>
      </c>
      <c r="M7" s="4">
        <v>3559.48</v>
      </c>
    </row>
    <row r="8" spans="1:32" x14ac:dyDescent="0.3">
      <c r="A8" s="3" t="s">
        <v>9</v>
      </c>
      <c r="B8" s="4">
        <v>10.336161434000001</v>
      </c>
      <c r="C8" s="4">
        <v>12.774434443000001</v>
      </c>
      <c r="D8" s="4">
        <f t="shared" si="0"/>
        <v>23.110595877000002</v>
      </c>
      <c r="E8" s="4">
        <v>521.10304769100037</v>
      </c>
      <c r="F8" s="4">
        <v>871.70005356199988</v>
      </c>
      <c r="G8" s="4">
        <f t="shared" si="1"/>
        <v>1392.8031012530002</v>
      </c>
      <c r="H8" s="4">
        <v>642.6921607270001</v>
      </c>
      <c r="I8" s="4">
        <v>1398.6696326409999</v>
      </c>
      <c r="J8" s="4">
        <v>2041.36</v>
      </c>
      <c r="K8" s="4">
        <f t="shared" si="2"/>
        <v>802.78457924300028</v>
      </c>
      <c r="L8" s="4">
        <v>1759.5554207569999</v>
      </c>
      <c r="M8" s="4">
        <v>2562.34</v>
      </c>
    </row>
    <row r="9" spans="1:32" x14ac:dyDescent="0.3">
      <c r="A9" s="3" t="s">
        <v>10</v>
      </c>
      <c r="B9" s="4">
        <v>12.532787977</v>
      </c>
      <c r="C9" s="4">
        <v>6.5495893000000001</v>
      </c>
      <c r="D9" s="4">
        <f t="shared" si="0"/>
        <v>19.082377276999999</v>
      </c>
      <c r="E9" s="4">
        <v>686.1297020829993</v>
      </c>
      <c r="F9" s="4">
        <v>1017.2828552389999</v>
      </c>
      <c r="G9" s="4">
        <f t="shared" si="1"/>
        <v>1703.4125573219992</v>
      </c>
      <c r="H9" s="4">
        <v>1068.5759355940002</v>
      </c>
      <c r="I9" s="4">
        <v>1472.1313083420002</v>
      </c>
      <c r="J9" s="4">
        <v>2540.71</v>
      </c>
      <c r="K9" s="4">
        <f t="shared" si="2"/>
        <v>1359.8770780520001</v>
      </c>
      <c r="L9" s="4">
        <v>1850.4229219480001</v>
      </c>
      <c r="M9" s="4">
        <v>3210.3</v>
      </c>
    </row>
    <row r="10" spans="1:32" x14ac:dyDescent="0.3">
      <c r="A10" s="3" t="s">
        <v>11</v>
      </c>
      <c r="B10" s="4">
        <v>12.267502884000001</v>
      </c>
      <c r="C10" s="4">
        <v>11.164926368999998</v>
      </c>
      <c r="D10" s="4">
        <f>B10+C10</f>
        <v>23.432429252999999</v>
      </c>
      <c r="E10" s="4">
        <v>460.11001155900061</v>
      </c>
      <c r="F10" s="4">
        <v>541.5242273490004</v>
      </c>
      <c r="G10" s="4">
        <f>E10+F10</f>
        <v>1001.634238908001</v>
      </c>
      <c r="H10" s="4">
        <v>734.493161482</v>
      </c>
      <c r="I10" s="4">
        <v>953.52738318699994</v>
      </c>
      <c r="J10" s="4">
        <v>1688.02</v>
      </c>
      <c r="K10" s="4">
        <f t="shared" si="2"/>
        <v>847.15274184799978</v>
      </c>
      <c r="L10" s="4">
        <v>1357.047258152</v>
      </c>
      <c r="M10" s="4">
        <v>2204.1999999999998</v>
      </c>
    </row>
    <row r="11" spans="1:32" x14ac:dyDescent="0.3">
      <c r="A11" s="3" t="s">
        <v>12</v>
      </c>
      <c r="B11" s="4">
        <v>16.581726938999999</v>
      </c>
      <c r="C11" s="4">
        <v>9.3999403499999996</v>
      </c>
      <c r="D11" s="4">
        <f t="shared" si="0"/>
        <v>25.981667289000001</v>
      </c>
      <c r="E11" s="4">
        <v>693.0787960749999</v>
      </c>
      <c r="F11" s="4">
        <v>723.26031545499995</v>
      </c>
      <c r="G11" s="4">
        <f t="shared" si="1"/>
        <v>1416.3391115299999</v>
      </c>
      <c r="H11" s="4">
        <v>832.36407413599989</v>
      </c>
      <c r="I11" s="4">
        <v>928.8347926109999</v>
      </c>
      <c r="J11" s="4">
        <v>1761.2</v>
      </c>
      <c r="K11" s="4">
        <f t="shared" si="2"/>
        <v>1036.632376625</v>
      </c>
      <c r="L11" s="4">
        <v>1260.1976233749999</v>
      </c>
      <c r="M11" s="4">
        <v>2296.83</v>
      </c>
    </row>
    <row r="12" spans="1:32" x14ac:dyDescent="0.3">
      <c r="A12" s="5" t="s">
        <v>3</v>
      </c>
      <c r="B12" s="6">
        <f t="shared" ref="B12:J12" si="3">SUM(B5:B11)</f>
        <v>136.33360279099998</v>
      </c>
      <c r="C12" s="6">
        <f t="shared" si="3"/>
        <v>99.839525127999991</v>
      </c>
      <c r="D12" s="6">
        <f t="shared" si="3"/>
        <v>236.17312791900002</v>
      </c>
      <c r="E12" s="6">
        <f t="shared" si="3"/>
        <v>5109.4270142909991</v>
      </c>
      <c r="F12" s="6">
        <f t="shared" si="3"/>
        <v>6099.562573391001</v>
      </c>
      <c r="G12" s="6">
        <f t="shared" si="3"/>
        <v>11208.989587682001</v>
      </c>
      <c r="H12" s="6">
        <f t="shared" si="3"/>
        <v>6679.8711822749992</v>
      </c>
      <c r="I12" s="6">
        <f t="shared" si="3"/>
        <v>8931.5480241199984</v>
      </c>
      <c r="J12" s="6">
        <f t="shared" si="3"/>
        <v>15611.420000000002</v>
      </c>
      <c r="K12" s="6">
        <f t="shared" si="2"/>
        <v>7677.7016562850004</v>
      </c>
      <c r="L12" s="6">
        <v>11205.158343715</v>
      </c>
      <c r="M12" s="4">
        <v>18882.86</v>
      </c>
    </row>
    <row r="13" spans="1:32" x14ac:dyDescent="0.3">
      <c r="A13" s="8" t="s">
        <v>5</v>
      </c>
      <c r="B13" s="7"/>
      <c r="C13" s="7"/>
      <c r="D13" s="10"/>
      <c r="E13" s="10"/>
      <c r="F13" s="10"/>
      <c r="G13" s="10"/>
      <c r="H13" s="10"/>
      <c r="I13" s="9"/>
      <c r="J13" s="9"/>
    </row>
  </sheetData>
  <mergeCells count="8">
    <mergeCell ref="D13:H13"/>
    <mergeCell ref="K3:M3"/>
    <mergeCell ref="A1:J1"/>
    <mergeCell ref="A2:J2"/>
    <mergeCell ref="A3:A4"/>
    <mergeCell ref="B3:D3"/>
    <mergeCell ref="E3:G3"/>
    <mergeCell ref="H3:J3"/>
  </mergeCells>
  <pageMargins left="0.7" right="0.7" top="0.75" bottom="0.75" header="0.3" footer="0.3"/>
  <pageSetup paperSize="213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Provincewise expenditure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Birenbra Budha</dc:creator>
  <cp:lastModifiedBy>Administrator</cp:lastModifiedBy>
  <dcterms:created xsi:type="dcterms:W3CDTF">2022-06-09T09:02:59Z</dcterms:created>
  <dcterms:modified xsi:type="dcterms:W3CDTF">2022-06-15T13:41:54Z</dcterms:modified>
</cp:coreProperties>
</file>