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755"/>
  </bookViews>
  <sheets>
    <sheet name="Index Presentation" sheetId="1" r:id="rId1"/>
  </sheets>
  <calcPr calcId="152511" iterate="1" iterateCount="1000" calcOnSave="0"/>
</workbook>
</file>

<file path=xl/calcChain.xml><?xml version="1.0" encoding="utf-8"?>
<calcChain xmlns="http://schemas.openxmlformats.org/spreadsheetml/2006/main">
  <c r="AH50" i="1" l="1"/>
  <c r="AC50" i="1"/>
  <c r="AH49" i="1"/>
  <c r="AC49" i="1"/>
  <c r="AH48" i="1"/>
  <c r="AC48" i="1"/>
  <c r="AH47" i="1"/>
  <c r="AC47" i="1"/>
  <c r="AH46" i="1"/>
  <c r="AC46" i="1"/>
  <c r="AH45" i="1"/>
  <c r="AC45" i="1"/>
  <c r="AH44" i="1"/>
  <c r="AC44" i="1"/>
  <c r="AH43" i="1"/>
  <c r="AC43" i="1"/>
  <c r="AH42" i="1"/>
  <c r="AC42" i="1"/>
  <c r="AH40" i="1"/>
  <c r="AC40" i="1"/>
  <c r="AH39" i="1"/>
  <c r="AC39" i="1"/>
  <c r="AH38" i="1"/>
  <c r="AC38" i="1"/>
  <c r="AH37" i="1"/>
  <c r="AC37" i="1"/>
  <c r="AH36" i="1"/>
  <c r="AC36" i="1"/>
  <c r="AH35" i="1"/>
  <c r="AC35" i="1"/>
  <c r="AH34" i="1"/>
  <c r="AC34" i="1"/>
  <c r="AH33" i="1"/>
  <c r="AC33" i="1"/>
  <c r="AH32" i="1"/>
  <c r="AC32" i="1"/>
  <c r="AH31" i="1"/>
  <c r="AC31" i="1"/>
  <c r="AH30" i="1"/>
  <c r="AC30" i="1"/>
  <c r="AH29" i="1"/>
  <c r="AC29" i="1"/>
  <c r="AH28" i="1"/>
  <c r="AC28" i="1"/>
  <c r="AH27" i="1"/>
  <c r="AC27" i="1"/>
  <c r="AH26" i="1"/>
  <c r="AC26" i="1"/>
  <c r="AH25" i="1"/>
  <c r="AC25" i="1"/>
  <c r="AH24" i="1"/>
  <c r="AC24" i="1"/>
  <c r="AH23" i="1"/>
  <c r="AC23" i="1"/>
  <c r="AH22" i="1"/>
  <c r="AC22" i="1"/>
  <c r="AH21" i="1"/>
  <c r="AC21" i="1"/>
  <c r="AH20" i="1"/>
  <c r="AC20" i="1"/>
  <c r="AH19" i="1"/>
  <c r="AC19" i="1"/>
  <c r="AH18" i="1"/>
  <c r="AC18" i="1"/>
  <c r="AH17" i="1"/>
  <c r="AC17" i="1"/>
  <c r="AH16" i="1"/>
  <c r="AC16" i="1"/>
  <c r="AH15" i="1"/>
  <c r="AC15" i="1"/>
  <c r="AH14" i="1"/>
  <c r="AC14" i="1"/>
  <c r="AH13" i="1"/>
  <c r="AC13" i="1"/>
  <c r="AH12" i="1"/>
  <c r="AC12" i="1"/>
  <c r="AH11" i="1"/>
  <c r="AC11" i="1"/>
  <c r="AH10" i="1"/>
  <c r="AC10" i="1"/>
  <c r="AH8" i="1"/>
  <c r="AC8" i="1"/>
</calcChain>
</file>

<file path=xl/sharedStrings.xml><?xml version="1.0" encoding="utf-8"?>
<sst xmlns="http://schemas.openxmlformats.org/spreadsheetml/2006/main" count="101" uniqueCount="74">
  <si>
    <t xml:space="preserve">National Planning Commission </t>
  </si>
  <si>
    <t>Central Bureau of Statistics</t>
  </si>
  <si>
    <t>Price Statistics Section</t>
  </si>
  <si>
    <t>Base Year 071/72 (2014/15 AD) =100</t>
  </si>
  <si>
    <t>SN</t>
  </si>
  <si>
    <t>Materials/Human Resource</t>
  </si>
  <si>
    <t>Weight</t>
  </si>
  <si>
    <t xml:space="preserve"> 2073/74 (2016/17 AD)</t>
  </si>
  <si>
    <t>074/75 (2017/18 AD)</t>
  </si>
  <si>
    <t>075/76 (2018/19 AD)</t>
  </si>
  <si>
    <t>077/78 (2020/21 AD)</t>
  </si>
  <si>
    <t>Q1</t>
  </si>
  <si>
    <t>Q2</t>
  </si>
  <si>
    <t>Q3</t>
  </si>
  <si>
    <t>Q4</t>
  </si>
  <si>
    <t>Annual</t>
  </si>
  <si>
    <t xml:space="preserve">  </t>
  </si>
  <si>
    <t>Overall IPICS (Material &amp; Labour)</t>
  </si>
  <si>
    <t>A. Construction Material</t>
  </si>
  <si>
    <t xml:space="preserve"> </t>
  </si>
  <si>
    <t>Aggregated Index of Const. Material</t>
  </si>
  <si>
    <t xml:space="preserve">Cement </t>
  </si>
  <si>
    <t>Bricks/Stones/Concrete</t>
  </si>
  <si>
    <t>Bricks</t>
  </si>
  <si>
    <t xml:space="preserve">Stones </t>
  </si>
  <si>
    <t>Concrete</t>
  </si>
  <si>
    <t>Iron Rod &amp; Billets</t>
  </si>
  <si>
    <t xml:space="preserve">Iron Rod </t>
  </si>
  <si>
    <t>Billets</t>
  </si>
  <si>
    <t xml:space="preserve">Wood </t>
  </si>
  <si>
    <t>Aluminium</t>
  </si>
  <si>
    <t>Sand</t>
  </si>
  <si>
    <t>Electical Goods / Glass</t>
  </si>
  <si>
    <t>Electical Goods</t>
  </si>
  <si>
    <t>Glass ( Simple Category )</t>
  </si>
  <si>
    <t>GI Pipe &amp; Its fittings</t>
  </si>
  <si>
    <t xml:space="preserve">GI  - 1/2 inches Pipe </t>
  </si>
  <si>
    <t>GI Pipe Fittings</t>
  </si>
  <si>
    <t>Bitumin</t>
  </si>
  <si>
    <t>Gabin Wire</t>
  </si>
  <si>
    <t>Tile / Marble</t>
  </si>
  <si>
    <t>Tile</t>
  </si>
  <si>
    <t xml:space="preserve">Marble </t>
  </si>
  <si>
    <t>Zink Sheet / Corrogated Sheet</t>
  </si>
  <si>
    <t>Polythene Pipe and Its fittings</t>
  </si>
  <si>
    <t>Polythene Pipe</t>
  </si>
  <si>
    <t>Polythene Pipe Fittings</t>
  </si>
  <si>
    <t>Paint</t>
  </si>
  <si>
    <t>Electrical Wire</t>
  </si>
  <si>
    <t>Hume Pipe</t>
  </si>
  <si>
    <t>Mud</t>
  </si>
  <si>
    <t>B. Wage Rate of Human Resource</t>
  </si>
  <si>
    <t>Aggregated Index of Wage</t>
  </si>
  <si>
    <t>Engineer</t>
  </si>
  <si>
    <t>Sub Engineer</t>
  </si>
  <si>
    <t xml:space="preserve">Supervisor </t>
  </si>
  <si>
    <t>Mason</t>
  </si>
  <si>
    <t>Carpenter</t>
  </si>
  <si>
    <t>Labour</t>
  </si>
  <si>
    <t>Electrician</t>
  </si>
  <si>
    <t>Painter</t>
  </si>
  <si>
    <t>Q1=</t>
  </si>
  <si>
    <t>श्रावण, भाद्र, असोज (Jul/Aug -Sep/Oct)</t>
  </si>
  <si>
    <t>Q2=</t>
  </si>
  <si>
    <t>कार्तिक, मंसीर, पौष (Oct/Nov - Dec/Jan)</t>
  </si>
  <si>
    <t>Q3=</t>
  </si>
  <si>
    <t>माघ, फागुन, चैत्र (Jan/Feb - Mar/Apr)</t>
  </si>
  <si>
    <t>Q4=</t>
  </si>
  <si>
    <t>वैशाख, जेष्ठ, असार (Apr/May - Jun/Jul)</t>
  </si>
  <si>
    <t>2072/73  (2015/16 AD)</t>
  </si>
  <si>
    <t>Base year value 071/72</t>
  </si>
  <si>
    <t>076/77 (2019/20 AD)</t>
  </si>
  <si>
    <r>
      <t xml:space="preserve">Input Price Index of Construction Materials (IPICS) 
FY 2078/79 (2021/22 AD)
Upto Second Quarter- (Oct/Nov  - Dec/Jan) 2021/22  कार्तिक - पुष, </t>
    </r>
    <r>
      <rPr>
        <b/>
        <sz val="12"/>
        <color theme="0"/>
        <rFont val="Fontasy Himali"/>
        <family val="5"/>
      </rPr>
      <t>2078</t>
    </r>
  </si>
  <si>
    <t>078/79 (2021/22 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</si>
</sst>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Fontasy Himali"/>
      <family val="5"/>
    </font>
    <font>
      <b/>
      <sz val="9"/>
      <color rgb="FFFF0000"/>
      <name val="Arial Black"/>
      <family val="2"/>
    </font>
    <font>
      <b/>
      <sz val="11"/>
      <color theme="1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9"/>
      <name val="Arial Black"/>
      <family val="2"/>
    </font>
    <font>
      <b/>
      <sz val="8"/>
      <name val="Arial Black"/>
      <family val="2"/>
    </font>
    <font>
      <b/>
      <sz val="10"/>
      <name val="Arial Narrow"/>
      <family val="2"/>
    </font>
    <font>
      <b/>
      <sz val="10"/>
      <color theme="0"/>
      <name val="Arial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 Narrow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i/>
      <sz val="8"/>
      <name val="Arial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sz val="10"/>
      <name val="MS Sans Serif"/>
      <family val="2"/>
    </font>
    <font>
      <b/>
      <sz val="9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8" fillId="0" borderId="0"/>
  </cellStyleXfs>
  <cellXfs count="249">
    <xf numFmtId="0" fontId="0" fillId="0" borderId="0" xfId="0"/>
    <xf numFmtId="0" fontId="9" fillId="4" borderId="9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1" fontId="13" fillId="5" borderId="10" xfId="0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/>
    </xf>
    <xf numFmtId="164" fontId="9" fillId="5" borderId="20" xfId="0" applyNumberFormat="1" applyFont="1" applyFill="1" applyBorder="1"/>
    <xf numFmtId="164" fontId="9" fillId="5" borderId="14" xfId="0" applyNumberFormat="1" applyFont="1" applyFill="1" applyBorder="1" applyAlignment="1">
      <alignment horizontal="center"/>
    </xf>
    <xf numFmtId="164" fontId="9" fillId="5" borderId="14" xfId="0" applyNumberFormat="1" applyFont="1" applyFill="1" applyBorder="1"/>
    <xf numFmtId="164" fontId="9" fillId="5" borderId="9" xfId="0" applyNumberFormat="1" applyFont="1" applyFill="1" applyBorder="1"/>
    <xf numFmtId="164" fontId="9" fillId="5" borderId="13" xfId="0" applyNumberFormat="1" applyFont="1" applyFill="1" applyBorder="1"/>
    <xf numFmtId="164" fontId="9" fillId="5" borderId="15" xfId="0" applyNumberFormat="1" applyFont="1" applyFill="1" applyBorder="1"/>
    <xf numFmtId="164" fontId="9" fillId="5" borderId="25" xfId="0" applyNumberFormat="1" applyFont="1" applyFill="1" applyBorder="1"/>
    <xf numFmtId="164" fontId="9" fillId="5" borderId="19" xfId="0" applyNumberFormat="1" applyFont="1" applyFill="1" applyBorder="1"/>
    <xf numFmtId="164" fontId="9" fillId="5" borderId="5" xfId="0" applyNumberFormat="1" applyFont="1" applyFill="1" applyBorder="1"/>
    <xf numFmtId="164" fontId="9" fillId="5" borderId="10" xfId="0" applyNumberFormat="1" applyFont="1" applyFill="1" applyBorder="1"/>
    <xf numFmtId="2" fontId="13" fillId="0" borderId="13" xfId="0" applyNumberFormat="1" applyFont="1" applyBorder="1" applyAlignment="1">
      <alignment horizontal="center" vertical="center"/>
    </xf>
    <xf numFmtId="0" fontId="15" fillId="0" borderId="14" xfId="0" applyFont="1" applyBorder="1"/>
    <xf numFmtId="164" fontId="9" fillId="0" borderId="26" xfId="0" applyNumberFormat="1" applyFont="1" applyBorder="1"/>
    <xf numFmtId="164" fontId="15" fillId="0" borderId="27" xfId="0" applyNumberFormat="1" applyFont="1" applyBorder="1"/>
    <xf numFmtId="164" fontId="15" fillId="0" borderId="28" xfId="0" applyNumberFormat="1" applyFont="1" applyBorder="1"/>
    <xf numFmtId="164" fontId="15" fillId="4" borderId="9" xfId="0" applyNumberFormat="1" applyFont="1" applyFill="1" applyBorder="1"/>
    <xf numFmtId="0" fontId="15" fillId="0" borderId="20" xfId="0" applyFont="1" applyBorder="1"/>
    <xf numFmtId="164" fontId="15" fillId="0" borderId="29" xfId="0" applyNumberFormat="1" applyFont="1" applyBorder="1"/>
    <xf numFmtId="0" fontId="15" fillId="0" borderId="28" xfId="0" applyFont="1" applyBorder="1"/>
    <xf numFmtId="0" fontId="15" fillId="4" borderId="9" xfId="0" applyFont="1" applyFill="1" applyBorder="1"/>
    <xf numFmtId="164" fontId="15" fillId="0" borderId="26" xfId="0" applyNumberFormat="1" applyFont="1" applyBorder="1"/>
    <xf numFmtId="0" fontId="15" fillId="0" borderId="27" xfId="0" applyFont="1" applyBorder="1"/>
    <xf numFmtId="0" fontId="15" fillId="0" borderId="13" xfId="0" applyFont="1" applyBorder="1"/>
    <xf numFmtId="0" fontId="15" fillId="0" borderId="26" xfId="0" applyFont="1" applyBorder="1"/>
    <xf numFmtId="0" fontId="16" fillId="0" borderId="27" xfId="0" applyFont="1" applyBorder="1"/>
    <xf numFmtId="0" fontId="16" fillId="0" borderId="28" xfId="0" applyFont="1" applyBorder="1"/>
    <xf numFmtId="0" fontId="16" fillId="0" borderId="30" xfId="0" applyFont="1" applyBorder="1"/>
    <xf numFmtId="0" fontId="17" fillId="0" borderId="0" xfId="0" applyFont="1"/>
    <xf numFmtId="0" fontId="17" fillId="0" borderId="30" xfId="0" applyFont="1" applyBorder="1"/>
    <xf numFmtId="0" fontId="17" fillId="0" borderId="31" xfId="0" applyFont="1" applyBorder="1"/>
    <xf numFmtId="0" fontId="17" fillId="0" borderId="32" xfId="0" applyFont="1" applyBorder="1"/>
    <xf numFmtId="0" fontId="18" fillId="6" borderId="10" xfId="0" applyFont="1" applyFill="1" applyBorder="1"/>
    <xf numFmtId="0" fontId="19" fillId="6" borderId="20" xfId="0" applyFont="1" applyFill="1" applyBorder="1"/>
    <xf numFmtId="2" fontId="13" fillId="6" borderId="10" xfId="0" applyNumberFormat="1" applyFont="1" applyFill="1" applyBorder="1" applyAlignment="1">
      <alignment horizontal="center" vertical="center"/>
    </xf>
    <xf numFmtId="0" fontId="9" fillId="6" borderId="11" xfId="0" applyFont="1" applyFill="1" applyBorder="1"/>
    <xf numFmtId="164" fontId="9" fillId="6" borderId="22" xfId="0" applyNumberFormat="1" applyFont="1" applyFill="1" applyBorder="1"/>
    <xf numFmtId="164" fontId="9" fillId="6" borderId="23" xfId="0" applyNumberFormat="1" applyFont="1" applyFill="1" applyBorder="1"/>
    <xf numFmtId="164" fontId="9" fillId="6" borderId="24" xfId="0" applyNumberFormat="1" applyFont="1" applyFill="1" applyBorder="1"/>
    <xf numFmtId="164" fontId="9" fillId="6" borderId="20" xfId="0" applyNumberFormat="1" applyFont="1" applyFill="1" applyBorder="1"/>
    <xf numFmtId="164" fontId="9" fillId="6" borderId="33" xfId="0" applyNumberFormat="1" applyFont="1" applyFill="1" applyBorder="1"/>
    <xf numFmtId="164" fontId="9" fillId="6" borderId="10" xfId="0" applyNumberFormat="1" applyFont="1" applyFill="1" applyBorder="1"/>
    <xf numFmtId="0" fontId="18" fillId="7" borderId="34" xfId="0" applyFont="1" applyFill="1" applyBorder="1" applyAlignment="1">
      <alignment horizontal="center"/>
    </xf>
    <xf numFmtId="0" fontId="19" fillId="7" borderId="35" xfId="0" applyFont="1" applyFill="1" applyBorder="1"/>
    <xf numFmtId="2" fontId="9" fillId="7" borderId="34" xfId="0" applyNumberFormat="1" applyFont="1" applyFill="1" applyBorder="1"/>
    <xf numFmtId="1" fontId="9" fillId="7" borderId="38" xfId="0" applyNumberFormat="1" applyFont="1" applyFill="1" applyBorder="1"/>
    <xf numFmtId="164" fontId="9" fillId="7" borderId="36" xfId="0" applyNumberFormat="1" applyFont="1" applyFill="1" applyBorder="1"/>
    <xf numFmtId="164" fontId="9" fillId="7" borderId="37" xfId="0" applyNumberFormat="1" applyFont="1" applyFill="1" applyBorder="1"/>
    <xf numFmtId="164" fontId="9" fillId="7" borderId="38" xfId="0" applyNumberFormat="1" applyFont="1" applyFill="1" applyBorder="1"/>
    <xf numFmtId="164" fontId="9" fillId="4" borderId="35" xfId="0" applyNumberFormat="1" applyFont="1" applyFill="1" applyBorder="1"/>
    <xf numFmtId="164" fontId="9" fillId="7" borderId="39" xfId="0" applyNumberFormat="1" applyFont="1" applyFill="1" applyBorder="1"/>
    <xf numFmtId="164" fontId="9" fillId="0" borderId="37" xfId="0" applyNumberFormat="1" applyFont="1" applyBorder="1"/>
    <xf numFmtId="164" fontId="9" fillId="0" borderId="38" xfId="0" applyNumberFormat="1" applyFont="1" applyBorder="1"/>
    <xf numFmtId="164" fontId="9" fillId="0" borderId="36" xfId="0" applyNumberFormat="1" applyFont="1" applyBorder="1"/>
    <xf numFmtId="164" fontId="9" fillId="4" borderId="34" xfId="0" applyNumberFormat="1" applyFont="1" applyFill="1" applyBorder="1"/>
    <xf numFmtId="164" fontId="9" fillId="0" borderId="4" xfId="0" applyNumberFormat="1" applyFont="1" applyBorder="1"/>
    <xf numFmtId="164" fontId="9" fillId="0" borderId="40" xfId="0" applyNumberFormat="1" applyFont="1" applyBorder="1"/>
    <xf numFmtId="164" fontId="13" fillId="0" borderId="36" xfId="0" applyNumberFormat="1" applyFont="1" applyBorder="1"/>
    <xf numFmtId="164" fontId="13" fillId="0" borderId="37" xfId="0" applyNumberFormat="1" applyFont="1" applyBorder="1"/>
    <xf numFmtId="164" fontId="13" fillId="0" borderId="38" xfId="0" applyNumberFormat="1" applyFont="1" applyBorder="1"/>
    <xf numFmtId="164" fontId="13" fillId="4" borderId="32" xfId="0" applyNumberFormat="1" applyFont="1" applyFill="1" applyBorder="1"/>
    <xf numFmtId="164" fontId="13" fillId="7" borderId="41" xfId="0" applyNumberFormat="1" applyFont="1" applyFill="1" applyBorder="1"/>
    <xf numFmtId="0" fontId="1" fillId="0" borderId="0" xfId="0" applyFont="1"/>
    <xf numFmtId="0" fontId="18" fillId="7" borderId="42" xfId="0" applyFont="1" applyFill="1" applyBorder="1" applyAlignment="1">
      <alignment horizontal="center"/>
    </xf>
    <xf numFmtId="0" fontId="19" fillId="7" borderId="32" xfId="0" applyFont="1" applyFill="1" applyBorder="1"/>
    <xf numFmtId="2" fontId="9" fillId="7" borderId="42" xfId="0" applyNumberFormat="1" applyFont="1" applyFill="1" applyBorder="1"/>
    <xf numFmtId="1" fontId="9" fillId="7" borderId="2" xfId="0" applyNumberFormat="1" applyFont="1" applyFill="1" applyBorder="1"/>
    <xf numFmtId="164" fontId="9" fillId="7" borderId="43" xfId="0" applyNumberFormat="1" applyFont="1" applyFill="1" applyBorder="1"/>
    <xf numFmtId="164" fontId="9" fillId="7" borderId="40" xfId="0" applyNumberFormat="1" applyFont="1" applyFill="1" applyBorder="1"/>
    <xf numFmtId="164" fontId="9" fillId="7" borderId="2" xfId="0" applyNumberFormat="1" applyFont="1" applyFill="1" applyBorder="1"/>
    <xf numFmtId="164" fontId="9" fillId="4" borderId="32" xfId="0" applyNumberFormat="1" applyFont="1" applyFill="1" applyBorder="1"/>
    <xf numFmtId="164" fontId="9" fillId="7" borderId="4" xfId="0" applyNumberFormat="1" applyFont="1" applyFill="1" applyBorder="1"/>
    <xf numFmtId="164" fontId="9" fillId="0" borderId="2" xfId="0" applyNumberFormat="1" applyFont="1" applyBorder="1"/>
    <xf numFmtId="164" fontId="9" fillId="0" borderId="43" xfId="0" applyNumberFormat="1" applyFont="1" applyBorder="1"/>
    <xf numFmtId="164" fontId="9" fillId="4" borderId="42" xfId="0" applyNumberFormat="1" applyFont="1" applyFill="1" applyBorder="1"/>
    <xf numFmtId="164" fontId="13" fillId="0" borderId="43" xfId="0" applyNumberFormat="1" applyFont="1" applyBorder="1"/>
    <xf numFmtId="164" fontId="13" fillId="0" borderId="40" xfId="0" applyNumberFormat="1" applyFont="1" applyBorder="1"/>
    <xf numFmtId="164" fontId="13" fillId="0" borderId="2" xfId="0" applyNumberFormat="1" applyFont="1" applyBorder="1"/>
    <xf numFmtId="164" fontId="13" fillId="7" borderId="42" xfId="0" applyNumberFormat="1" applyFont="1" applyFill="1" applyBorder="1"/>
    <xf numFmtId="0" fontId="20" fillId="0" borderId="42" xfId="0" applyFont="1" applyBorder="1" applyAlignment="1">
      <alignment horizontal="center"/>
    </xf>
    <xf numFmtId="0" fontId="21" fillId="0" borderId="32" xfId="0" applyFont="1" applyBorder="1" applyAlignment="1">
      <alignment horizontal="left" indent="2"/>
    </xf>
    <xf numFmtId="2" fontId="15" fillId="0" borderId="42" xfId="0" applyNumberFormat="1" applyFont="1" applyBorder="1"/>
    <xf numFmtId="1" fontId="15" fillId="0" borderId="2" xfId="0" applyNumberFormat="1" applyFont="1" applyBorder="1"/>
    <xf numFmtId="164" fontId="15" fillId="0" borderId="43" xfId="0" applyNumberFormat="1" applyFont="1" applyBorder="1"/>
    <xf numFmtId="164" fontId="15" fillId="0" borderId="40" xfId="0" applyNumberFormat="1" applyFont="1" applyBorder="1"/>
    <xf numFmtId="164" fontId="15" fillId="0" borderId="2" xfId="0" applyNumberFormat="1" applyFont="1" applyBorder="1"/>
    <xf numFmtId="164" fontId="15" fillId="4" borderId="32" xfId="0" applyNumberFormat="1" applyFont="1" applyFill="1" applyBorder="1"/>
    <xf numFmtId="164" fontId="15" fillId="0" borderId="4" xfId="0" applyNumberFormat="1" applyFont="1" applyBorder="1"/>
    <xf numFmtId="164" fontId="15" fillId="4" borderId="42" xfId="0" applyNumberFormat="1" applyFont="1" applyFill="1" applyBorder="1"/>
    <xf numFmtId="164" fontId="16" fillId="4" borderId="32" xfId="0" applyNumberFormat="1" applyFont="1" applyFill="1" applyBorder="1"/>
    <xf numFmtId="164" fontId="22" fillId="4" borderId="32" xfId="0" applyNumberFormat="1" applyFont="1" applyFill="1" applyBorder="1"/>
    <xf numFmtId="164" fontId="22" fillId="7" borderId="42" xfId="0" applyNumberFormat="1" applyFont="1" applyFill="1" applyBorder="1"/>
    <xf numFmtId="164" fontId="13" fillId="0" borderId="42" xfId="0" applyNumberFormat="1" applyFont="1" applyBorder="1"/>
    <xf numFmtId="0" fontId="18" fillId="0" borderId="42" xfId="0" applyFont="1" applyBorder="1" applyAlignment="1">
      <alignment horizontal="center"/>
    </xf>
    <xf numFmtId="0" fontId="19" fillId="0" borderId="32" xfId="0" applyFont="1" applyBorder="1"/>
    <xf numFmtId="2" fontId="9" fillId="0" borderId="42" xfId="0" applyNumberFormat="1" applyFont="1" applyBorder="1"/>
    <xf numFmtId="1" fontId="9" fillId="0" borderId="2" xfId="0" applyNumberFormat="1" applyFont="1" applyBorder="1"/>
    <xf numFmtId="164" fontId="16" fillId="0" borderId="40" xfId="0" applyNumberFormat="1" applyFont="1" applyBorder="1"/>
    <xf numFmtId="164" fontId="16" fillId="0" borderId="2" xfId="0" applyNumberFormat="1" applyFont="1" applyBorder="1"/>
    <xf numFmtId="164" fontId="22" fillId="0" borderId="43" xfId="0" applyNumberFormat="1" applyFont="1" applyBorder="1"/>
    <xf numFmtId="164" fontId="22" fillId="0" borderId="40" xfId="0" applyNumberFormat="1" applyFont="1" applyBorder="1"/>
    <xf numFmtId="164" fontId="22" fillId="0" borderId="2" xfId="0" applyNumberFormat="1" applyFont="1" applyBorder="1"/>
    <xf numFmtId="164" fontId="22" fillId="0" borderId="42" xfId="0" applyNumberFormat="1" applyFont="1" applyBorder="1"/>
    <xf numFmtId="0" fontId="18" fillId="7" borderId="44" xfId="0" applyFont="1" applyFill="1" applyBorder="1" applyAlignment="1">
      <alignment horizontal="center"/>
    </xf>
    <xf numFmtId="0" fontId="19" fillId="7" borderId="45" xfId="0" applyFont="1" applyFill="1" applyBorder="1"/>
    <xf numFmtId="2" fontId="9" fillId="7" borderId="44" xfId="0" applyNumberFormat="1" applyFont="1" applyFill="1" applyBorder="1"/>
    <xf numFmtId="1" fontId="9" fillId="7" borderId="48" xfId="0" applyNumberFormat="1" applyFont="1" applyFill="1" applyBorder="1"/>
    <xf numFmtId="164" fontId="9" fillId="7" borderId="46" xfId="0" applyNumberFormat="1" applyFont="1" applyFill="1" applyBorder="1"/>
    <xf numFmtId="164" fontId="9" fillId="7" borderId="47" xfId="0" applyNumberFormat="1" applyFont="1" applyFill="1" applyBorder="1"/>
    <xf numFmtId="164" fontId="9" fillId="7" borderId="48" xfId="0" applyNumberFormat="1" applyFont="1" applyFill="1" applyBorder="1"/>
    <xf numFmtId="164" fontId="9" fillId="4" borderId="45" xfId="0" applyNumberFormat="1" applyFont="1" applyFill="1" applyBorder="1"/>
    <xf numFmtId="164" fontId="9" fillId="0" borderId="49" xfId="0" applyNumberFormat="1" applyFont="1" applyBorder="1"/>
    <xf numFmtId="164" fontId="9" fillId="0" borderId="47" xfId="0" applyNumberFormat="1" applyFont="1" applyBorder="1"/>
    <xf numFmtId="164" fontId="9" fillId="0" borderId="48" xfId="0" applyNumberFormat="1" applyFont="1" applyBorder="1"/>
    <xf numFmtId="164" fontId="9" fillId="0" borderId="46" xfId="0" applyNumberFormat="1" applyFont="1" applyBorder="1"/>
    <xf numFmtId="164" fontId="9" fillId="4" borderId="44" xfId="0" applyNumberFormat="1" applyFont="1" applyFill="1" applyBorder="1"/>
    <xf numFmtId="164" fontId="9" fillId="4" borderId="31" xfId="0" applyNumberFormat="1" applyFont="1" applyFill="1" applyBorder="1"/>
    <xf numFmtId="164" fontId="13" fillId="0" borderId="46" xfId="0" applyNumberFormat="1" applyFont="1" applyBorder="1"/>
    <xf numFmtId="164" fontId="13" fillId="0" borderId="47" xfId="0" applyNumberFormat="1" applyFont="1" applyBorder="1"/>
    <xf numFmtId="164" fontId="13" fillId="0" borderId="48" xfId="0" applyNumberFormat="1" applyFont="1" applyBorder="1"/>
    <xf numFmtId="164" fontId="13" fillId="4" borderId="45" xfId="0" applyNumberFormat="1" applyFont="1" applyFill="1" applyBorder="1"/>
    <xf numFmtId="164" fontId="13" fillId="0" borderId="50" xfId="0" applyNumberFormat="1" applyFont="1" applyBorder="1"/>
    <xf numFmtId="0" fontId="15" fillId="0" borderId="10" xfId="0" applyFont="1" applyBorder="1"/>
    <xf numFmtId="1" fontId="15" fillId="0" borderId="24" xfId="0" applyNumberFormat="1" applyFont="1" applyBorder="1"/>
    <xf numFmtId="164" fontId="9" fillId="0" borderId="22" xfId="0" applyNumberFormat="1" applyFont="1" applyBorder="1"/>
    <xf numFmtId="164" fontId="15" fillId="0" borderId="23" xfId="0" applyNumberFormat="1" applyFont="1" applyBorder="1"/>
    <xf numFmtId="164" fontId="15" fillId="0" borderId="24" xfId="0" applyNumberFormat="1" applyFont="1" applyBorder="1"/>
    <xf numFmtId="0" fontId="15" fillId="0" borderId="11" xfId="0" applyFont="1" applyBorder="1"/>
    <xf numFmtId="164" fontId="15" fillId="0" borderId="33" xfId="0" applyNumberFormat="1" applyFont="1" applyBorder="1"/>
    <xf numFmtId="0" fontId="15" fillId="0" borderId="24" xfId="0" applyFont="1" applyBorder="1"/>
    <xf numFmtId="0" fontId="15" fillId="4" borderId="20" xfId="0" applyFont="1" applyFill="1" applyBorder="1"/>
    <xf numFmtId="164" fontId="15" fillId="0" borderId="22" xfId="0" applyNumberFormat="1" applyFont="1" applyBorder="1"/>
    <xf numFmtId="0" fontId="15" fillId="0" borderId="23" xfId="0" applyFont="1" applyBorder="1"/>
    <xf numFmtId="164" fontId="15" fillId="4" borderId="10" xfId="0" applyNumberFormat="1" applyFont="1" applyFill="1" applyBorder="1"/>
    <xf numFmtId="0" fontId="16" fillId="0" borderId="22" xfId="0" applyFont="1" applyBorder="1"/>
    <xf numFmtId="0" fontId="16" fillId="0" borderId="23" xfId="0" applyFont="1" applyBorder="1"/>
    <xf numFmtId="0" fontId="16" fillId="0" borderId="24" xfId="0" applyFont="1" applyBorder="1"/>
    <xf numFmtId="0" fontId="16" fillId="0" borderId="20" xfId="0" applyFont="1" applyBorder="1"/>
    <xf numFmtId="2" fontId="16" fillId="0" borderId="33" xfId="0" applyNumberFormat="1" applyFont="1" applyBorder="1"/>
    <xf numFmtId="2" fontId="16" fillId="0" borderId="23" xfId="0" applyNumberFormat="1" applyFont="1" applyBorder="1"/>
    <xf numFmtId="2" fontId="16" fillId="0" borderId="24" xfId="0" applyNumberFormat="1" applyFont="1" applyBorder="1"/>
    <xf numFmtId="2" fontId="16" fillId="0" borderId="20" xfId="0" applyNumberFormat="1" applyFont="1" applyBorder="1"/>
    <xf numFmtId="2" fontId="23" fillId="0" borderId="22" xfId="0" applyNumberFormat="1" applyFont="1" applyBorder="1"/>
    <xf numFmtId="2" fontId="23" fillId="0" borderId="23" xfId="0" applyNumberFormat="1" applyFont="1" applyBorder="1"/>
    <xf numFmtId="2" fontId="23" fillId="0" borderId="24" xfId="0" applyNumberFormat="1" applyFont="1" applyBorder="1"/>
    <xf numFmtId="2" fontId="23" fillId="0" borderId="20" xfId="0" applyNumberFormat="1" applyFont="1" applyBorder="1"/>
    <xf numFmtId="2" fontId="17" fillId="0" borderId="35" xfId="0" applyNumberFormat="1" applyFont="1" applyBorder="1"/>
    <xf numFmtId="0" fontId="24" fillId="6" borderId="20" xfId="0" applyFont="1" applyFill="1" applyBorder="1" applyAlignment="1">
      <alignment horizontal="center"/>
    </xf>
    <xf numFmtId="2" fontId="9" fillId="6" borderId="20" xfId="0" applyNumberFormat="1" applyFont="1" applyFill="1" applyBorder="1"/>
    <xf numFmtId="1" fontId="9" fillId="6" borderId="24" xfId="0" applyNumberFormat="1" applyFont="1" applyFill="1" applyBorder="1"/>
    <xf numFmtId="164" fontId="13" fillId="6" borderId="23" xfId="0" applyNumberFormat="1" applyFont="1" applyFill="1" applyBorder="1"/>
    <xf numFmtId="164" fontId="13" fillId="6" borderId="33" xfId="0" applyNumberFormat="1" applyFont="1" applyFill="1" applyBorder="1"/>
    <xf numFmtId="164" fontId="13" fillId="6" borderId="24" xfId="0" applyNumberFormat="1" applyFont="1" applyFill="1" applyBorder="1"/>
    <xf numFmtId="164" fontId="13" fillId="6" borderId="20" xfId="0" applyNumberFormat="1" applyFont="1" applyFill="1" applyBorder="1"/>
    <xf numFmtId="0" fontId="21" fillId="0" borderId="34" xfId="0" applyFont="1" applyBorder="1" applyAlignment="1">
      <alignment horizontal="center"/>
    </xf>
    <xf numFmtId="0" fontId="21" fillId="0" borderId="35" xfId="0" applyFont="1" applyBorder="1"/>
    <xf numFmtId="2" fontId="15" fillId="0" borderId="35" xfId="0" applyNumberFormat="1" applyFont="1" applyBorder="1"/>
    <xf numFmtId="1" fontId="15" fillId="0" borderId="38" xfId="0" applyNumberFormat="1" applyFont="1" applyBorder="1"/>
    <xf numFmtId="164" fontId="15" fillId="0" borderId="36" xfId="0" applyNumberFormat="1" applyFont="1" applyBorder="1"/>
    <xf numFmtId="164" fontId="15" fillId="0" borderId="37" xfId="0" applyNumberFormat="1" applyFont="1" applyBorder="1"/>
    <xf numFmtId="164" fontId="15" fillId="0" borderId="38" xfId="0" applyNumberFormat="1" applyFont="1" applyBorder="1"/>
    <xf numFmtId="164" fontId="15" fillId="4" borderId="35" xfId="0" applyNumberFormat="1" applyFont="1" applyFill="1" applyBorder="1"/>
    <xf numFmtId="164" fontId="15" fillId="0" borderId="39" xfId="0" applyNumberFormat="1" applyFont="1" applyBorder="1"/>
    <xf numFmtId="164" fontId="15" fillId="4" borderId="41" xfId="0" applyNumberFormat="1" applyFont="1" applyFill="1" applyBorder="1"/>
    <xf numFmtId="164" fontId="16" fillId="0" borderId="37" xfId="0" applyNumberFormat="1" applyFont="1" applyBorder="1"/>
    <xf numFmtId="164" fontId="16" fillId="0" borderId="38" xfId="0" applyNumberFormat="1" applyFont="1" applyBorder="1"/>
    <xf numFmtId="164" fontId="15" fillId="4" borderId="21" xfId="0" applyNumberFormat="1" applyFont="1" applyFill="1" applyBorder="1"/>
    <xf numFmtId="164" fontId="22" fillId="0" borderId="36" xfId="0" applyNumberFormat="1" applyFont="1" applyBorder="1"/>
    <xf numFmtId="164" fontId="22" fillId="0" borderId="37" xfId="0" applyNumberFormat="1" applyFont="1" applyBorder="1"/>
    <xf numFmtId="164" fontId="22" fillId="0" borderId="38" xfId="0" applyNumberFormat="1" applyFont="1" applyBorder="1"/>
    <xf numFmtId="164" fontId="22" fillId="4" borderId="35" xfId="0" applyNumberFormat="1" applyFont="1" applyFill="1" applyBorder="1"/>
    <xf numFmtId="164" fontId="22" fillId="0" borderId="32" xfId="0" applyNumberFormat="1" applyFont="1" applyBorder="1"/>
    <xf numFmtId="164" fontId="22" fillId="0" borderId="21" xfId="0" applyNumberFormat="1" applyFont="1" applyBorder="1"/>
    <xf numFmtId="0" fontId="21" fillId="0" borderId="42" xfId="0" applyFont="1" applyBorder="1" applyAlignment="1">
      <alignment horizontal="center"/>
    </xf>
    <xf numFmtId="0" fontId="21" fillId="0" borderId="32" xfId="0" applyFont="1" applyBorder="1"/>
    <xf numFmtId="2" fontId="15" fillId="0" borderId="32" xfId="0" applyNumberFormat="1" applyFont="1" applyBorder="1"/>
    <xf numFmtId="164" fontId="15" fillId="4" borderId="34" xfId="0" applyNumberFormat="1" applyFont="1" applyFill="1" applyBorder="1"/>
    <xf numFmtId="0" fontId="21" fillId="0" borderId="50" xfId="0" applyFont="1" applyBorder="1" applyAlignment="1">
      <alignment horizontal="center"/>
    </xf>
    <xf numFmtId="0" fontId="21" fillId="0" borderId="51" xfId="0" applyFont="1" applyBorder="1"/>
    <xf numFmtId="2" fontId="15" fillId="0" borderId="51" xfId="0" applyNumberFormat="1" applyFont="1" applyBorder="1"/>
    <xf numFmtId="1" fontId="15" fillId="0" borderId="54" xfId="0" applyNumberFormat="1" applyFont="1" applyBorder="1"/>
    <xf numFmtId="164" fontId="15" fillId="0" borderId="52" xfId="0" applyNumberFormat="1" applyFont="1" applyBorder="1"/>
    <xf numFmtId="164" fontId="15" fillId="0" borderId="53" xfId="0" applyNumberFormat="1" applyFont="1" applyBorder="1"/>
    <xf numFmtId="164" fontId="15" fillId="0" borderId="54" xfId="0" applyNumberFormat="1" applyFont="1" applyBorder="1"/>
    <xf numFmtId="164" fontId="15" fillId="4" borderId="51" xfId="0" applyNumberFormat="1" applyFont="1" applyFill="1" applyBorder="1"/>
    <xf numFmtId="164" fontId="15" fillId="0" borderId="55" xfId="0" applyNumberFormat="1" applyFont="1" applyBorder="1"/>
    <xf numFmtId="164" fontId="15" fillId="4" borderId="5" xfId="0" applyNumberFormat="1" applyFont="1" applyFill="1" applyBorder="1"/>
    <xf numFmtId="164" fontId="16" fillId="0" borderId="53" xfId="0" applyNumberFormat="1" applyFont="1" applyBorder="1"/>
    <xf numFmtId="164" fontId="16" fillId="0" borderId="54" xfId="0" applyNumberFormat="1" applyFont="1" applyBorder="1"/>
    <xf numFmtId="164" fontId="15" fillId="4" borderId="19" xfId="0" applyNumberFormat="1" applyFont="1" applyFill="1" applyBorder="1"/>
    <xf numFmtId="164" fontId="22" fillId="0" borderId="52" xfId="0" applyNumberFormat="1" applyFont="1" applyBorder="1"/>
    <xf numFmtId="164" fontId="22" fillId="0" borderId="53" xfId="0" applyNumberFormat="1" applyFont="1" applyBorder="1"/>
    <xf numFmtId="164" fontId="22" fillId="0" borderId="54" xfId="0" applyNumberFormat="1" applyFont="1" applyBorder="1"/>
    <xf numFmtId="164" fontId="22" fillId="4" borderId="19" xfId="0" applyNumberFormat="1" applyFont="1" applyFill="1" applyBorder="1"/>
    <xf numFmtId="164" fontId="22" fillId="0" borderId="51" xfId="0" applyNumberFormat="1" applyFont="1" applyBorder="1"/>
    <xf numFmtId="0" fontId="25" fillId="0" borderId="0" xfId="0" applyFont="1"/>
    <xf numFmtId="0" fontId="26" fillId="0" borderId="0" xfId="0" applyFont="1"/>
    <xf numFmtId="1" fontId="0" fillId="0" borderId="0" xfId="0" applyNumberFormat="1"/>
    <xf numFmtId="0" fontId="16" fillId="0" borderId="0" xfId="0" applyFont="1"/>
    <xf numFmtId="0" fontId="27" fillId="0" borderId="0" xfId="0" applyFont="1"/>
    <xf numFmtId="0" fontId="16" fillId="0" borderId="0" xfId="0" applyFont="1" applyAlignment="1">
      <alignment horizontal="right"/>
    </xf>
    <xf numFmtId="0" fontId="21" fillId="0" borderId="0" xfId="0" applyFont="1"/>
    <xf numFmtId="164" fontId="13" fillId="0" borderId="32" xfId="0" applyNumberFormat="1" applyFont="1" applyBorder="1"/>
    <xf numFmtId="164" fontId="13" fillId="0" borderId="35" xfId="0" applyNumberFormat="1" applyFont="1" applyBorder="1"/>
    <xf numFmtId="164" fontId="15" fillId="0" borderId="30" xfId="0" applyNumberFormat="1" applyFont="1" applyBorder="1"/>
    <xf numFmtId="164" fontId="15" fillId="0" borderId="32" xfId="0" applyNumberFormat="1" applyFont="1" applyBorder="1"/>
    <xf numFmtId="164" fontId="9" fillId="0" borderId="32" xfId="0" applyNumberFormat="1" applyFont="1" applyBorder="1"/>
    <xf numFmtId="164" fontId="9" fillId="0" borderId="51" xfId="0" applyNumberFormat="1" applyFont="1" applyBorder="1"/>
    <xf numFmtId="0" fontId="14" fillId="3" borderId="10" xfId="0" applyFont="1" applyFill="1" applyBorder="1" applyAlignment="1">
      <alignment horizontal="left" vertical="center"/>
    </xf>
    <xf numFmtId="0" fontId="14" fillId="3" borderId="15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29" fillId="4" borderId="9" xfId="0" applyFont="1" applyFill="1" applyBorder="1" applyAlignment="1">
      <alignment horizontal="center" vertical="center" wrapText="1"/>
    </xf>
    <xf numFmtId="0" fontId="29" fillId="4" borderId="1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5"/>
  <sheetViews>
    <sheetView tabSelected="1" view="pageLayout" zoomScaleNormal="110" workbookViewId="0">
      <selection activeCell="A4" sqref="A4:AJ4"/>
    </sheetView>
  </sheetViews>
  <sheetFormatPr defaultRowHeight="15" x14ac:dyDescent="0.25"/>
  <cols>
    <col min="1" max="1" width="5" bestFit="1" customWidth="1"/>
    <col min="2" max="2" width="30.7109375" customWidth="1"/>
    <col min="3" max="3" width="4.85546875" style="206" customWidth="1"/>
    <col min="4" max="4" width="5" customWidth="1"/>
    <col min="5" max="5" width="5.5703125" style="208" customWidth="1"/>
    <col min="6" max="8" width="4.5703125" style="208" customWidth="1"/>
    <col min="9" max="9" width="5.5703125" style="208" customWidth="1"/>
    <col min="10" max="13" width="4.5703125" style="208" customWidth="1"/>
    <col min="14" max="14" width="5.85546875" style="208" customWidth="1"/>
    <col min="15" max="18" width="4.5703125" style="208" customWidth="1"/>
    <col min="19" max="19" width="5.85546875" style="208" customWidth="1"/>
    <col min="20" max="23" width="4.5703125" style="208" customWidth="1"/>
    <col min="24" max="24" width="6.5703125" style="208" customWidth="1"/>
    <col min="25" max="28" width="5.28515625" style="208" customWidth="1"/>
    <col min="29" max="29" width="6.42578125" style="208" customWidth="1"/>
    <col min="30" max="31" width="5.28515625" style="208" customWidth="1"/>
    <col min="32" max="33" width="5.28515625" style="209" customWidth="1"/>
    <col min="34" max="34" width="5.85546875" style="209" customWidth="1"/>
    <col min="35" max="35" width="6.140625" style="209" customWidth="1"/>
    <col min="36" max="36" width="6.42578125" customWidth="1"/>
  </cols>
  <sheetData>
    <row r="1" spans="1:36" ht="13.5" customHeight="1" x14ac:dyDescent="0.25">
      <c r="A1" s="230" t="s">
        <v>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</row>
    <row r="2" spans="1:36" ht="16.5" customHeight="1" x14ac:dyDescent="0.25">
      <c r="A2" s="231" t="s">
        <v>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</row>
    <row r="3" spans="1:36" ht="10.5" customHeight="1" x14ac:dyDescent="0.25">
      <c r="A3" s="232" t="s">
        <v>2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</row>
    <row r="4" spans="1:36" ht="46.5" customHeight="1" x14ac:dyDescent="0.35">
      <c r="A4" s="233" t="s">
        <v>72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5"/>
    </row>
    <row r="5" spans="1:36" ht="12.75" customHeight="1" thickBot="1" x14ac:dyDescent="0.3">
      <c r="A5" s="236" t="s">
        <v>3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</row>
    <row r="6" spans="1:36" ht="33" customHeight="1" thickBot="1" x14ac:dyDescent="0.3">
      <c r="A6" s="238" t="s">
        <v>4</v>
      </c>
      <c r="B6" s="240" t="s">
        <v>5</v>
      </c>
      <c r="C6" s="242" t="s">
        <v>6</v>
      </c>
      <c r="D6" s="244" t="s">
        <v>70</v>
      </c>
      <c r="E6" s="246" t="s">
        <v>69</v>
      </c>
      <c r="F6" s="247"/>
      <c r="G6" s="247"/>
      <c r="H6" s="247"/>
      <c r="I6" s="248"/>
      <c r="J6" s="221" t="s">
        <v>7</v>
      </c>
      <c r="K6" s="222"/>
      <c r="L6" s="222"/>
      <c r="M6" s="222"/>
      <c r="N6" s="223"/>
      <c r="O6" s="221" t="s">
        <v>8</v>
      </c>
      <c r="P6" s="222"/>
      <c r="Q6" s="222"/>
      <c r="R6" s="222"/>
      <c r="S6" s="222"/>
      <c r="T6" s="221" t="s">
        <v>9</v>
      </c>
      <c r="U6" s="222"/>
      <c r="V6" s="222"/>
      <c r="W6" s="222"/>
      <c r="X6" s="222"/>
      <c r="Y6" s="224" t="s">
        <v>71</v>
      </c>
      <c r="Z6" s="225"/>
      <c r="AA6" s="225"/>
      <c r="AB6" s="225"/>
      <c r="AC6" s="226"/>
      <c r="AD6" s="227" t="s">
        <v>10</v>
      </c>
      <c r="AE6" s="228"/>
      <c r="AF6" s="228"/>
      <c r="AG6" s="228"/>
      <c r="AH6" s="229"/>
      <c r="AI6" s="227" t="s">
        <v>73</v>
      </c>
      <c r="AJ6" s="229"/>
    </row>
    <row r="7" spans="1:36" ht="15.75" thickBot="1" x14ac:dyDescent="0.3">
      <c r="A7" s="239"/>
      <c r="B7" s="241"/>
      <c r="C7" s="243"/>
      <c r="D7" s="245"/>
      <c r="E7" s="1" t="s">
        <v>11</v>
      </c>
      <c r="F7" s="2" t="s">
        <v>12</v>
      </c>
      <c r="G7" s="1" t="s">
        <v>13</v>
      </c>
      <c r="H7" s="2" t="s">
        <v>14</v>
      </c>
      <c r="I7" s="1" t="s">
        <v>15</v>
      </c>
      <c r="J7" s="3" t="s">
        <v>11</v>
      </c>
      <c r="K7" s="1" t="s">
        <v>12</v>
      </c>
      <c r="L7" s="4" t="s">
        <v>13</v>
      </c>
      <c r="M7" s="2" t="s">
        <v>14</v>
      </c>
      <c r="N7" s="1" t="s">
        <v>15</v>
      </c>
      <c r="O7" s="3" t="s">
        <v>11</v>
      </c>
      <c r="P7" s="3" t="s">
        <v>12</v>
      </c>
      <c r="Q7" s="3" t="s">
        <v>13</v>
      </c>
      <c r="R7" s="3" t="s">
        <v>14</v>
      </c>
      <c r="S7" s="3" t="s">
        <v>15</v>
      </c>
      <c r="T7" s="5" t="s">
        <v>11</v>
      </c>
      <c r="U7" s="4" t="s">
        <v>12</v>
      </c>
      <c r="V7" s="2" t="s">
        <v>13</v>
      </c>
      <c r="W7" s="3" t="s">
        <v>14</v>
      </c>
      <c r="X7" s="3" t="s">
        <v>15</v>
      </c>
      <c r="Y7" s="5" t="s">
        <v>11</v>
      </c>
      <c r="Z7" s="5" t="s">
        <v>12</v>
      </c>
      <c r="AA7" s="5" t="s">
        <v>13</v>
      </c>
      <c r="AB7" s="5" t="s">
        <v>14</v>
      </c>
      <c r="AC7" s="5" t="s">
        <v>15</v>
      </c>
      <c r="AD7" s="1" t="s">
        <v>11</v>
      </c>
      <c r="AE7" s="1" t="s">
        <v>12</v>
      </c>
      <c r="AF7" s="1" t="s">
        <v>13</v>
      </c>
      <c r="AG7" s="3" t="s">
        <v>14</v>
      </c>
      <c r="AH7" s="1" t="s">
        <v>15</v>
      </c>
      <c r="AI7" s="6" t="s">
        <v>11</v>
      </c>
      <c r="AJ7" s="1" t="s">
        <v>12</v>
      </c>
    </row>
    <row r="8" spans="1:36" ht="15.75" thickBot="1" x14ac:dyDescent="0.3">
      <c r="A8" s="7" t="s">
        <v>16</v>
      </c>
      <c r="B8" s="8" t="s">
        <v>17</v>
      </c>
      <c r="C8" s="9">
        <v>100</v>
      </c>
      <c r="D8" s="10">
        <v>100</v>
      </c>
      <c r="E8" s="11">
        <v>118.55280138284181</v>
      </c>
      <c r="F8" s="12">
        <v>119.25599301885001</v>
      </c>
      <c r="G8" s="11">
        <v>118.27389885812487</v>
      </c>
      <c r="H8" s="13">
        <v>116.12393670979547</v>
      </c>
      <c r="I8" s="14">
        <v>118.05165749240304</v>
      </c>
      <c r="J8" s="15">
        <v>125.39630740864024</v>
      </c>
      <c r="K8" s="11">
        <v>124.79334997735751</v>
      </c>
      <c r="L8" s="16">
        <v>124.61119930918171</v>
      </c>
      <c r="M8" s="15">
        <v>126.18371211304041</v>
      </c>
      <c r="N8" s="14">
        <v>125.24614220205497</v>
      </c>
      <c r="O8" s="15">
        <v>125.7604033847071</v>
      </c>
      <c r="P8" s="15">
        <v>126.0545464252188</v>
      </c>
      <c r="Q8" s="15">
        <v>126.86938184427494</v>
      </c>
      <c r="R8" s="15">
        <v>128.47689802390519</v>
      </c>
      <c r="S8" s="15">
        <v>126.7903074195265</v>
      </c>
      <c r="T8" s="15">
        <v>133.27273656398108</v>
      </c>
      <c r="U8" s="13">
        <v>131.04301885081648</v>
      </c>
      <c r="V8" s="15">
        <v>135.34947540843544</v>
      </c>
      <c r="W8" s="15">
        <v>132.40619021542403</v>
      </c>
      <c r="X8" s="11">
        <v>133.01785525966426</v>
      </c>
      <c r="Y8" s="17">
        <v>136.8152331141886</v>
      </c>
      <c r="Z8" s="18">
        <v>134.1719573813381</v>
      </c>
      <c r="AA8" s="18">
        <v>134.77375857494178</v>
      </c>
      <c r="AB8" s="19">
        <v>131.7925528476014</v>
      </c>
      <c r="AC8" s="11">
        <f>AVERAGE(Y8:AB8)</f>
        <v>134.38837547951746</v>
      </c>
      <c r="AD8" s="11">
        <v>136.64344545704765</v>
      </c>
      <c r="AE8" s="11">
        <v>135.77664088248622</v>
      </c>
      <c r="AF8" s="11">
        <v>139.53497290330327</v>
      </c>
      <c r="AG8" s="20">
        <v>137.73461328163052</v>
      </c>
      <c r="AH8" s="11">
        <f>AVERAGE(AD8:AG8)</f>
        <v>137.4224181311169</v>
      </c>
      <c r="AI8" s="11">
        <v>144.09623328976915</v>
      </c>
      <c r="AJ8" s="11">
        <v>146.98036084355653</v>
      </c>
    </row>
    <row r="9" spans="1:36" ht="15.75" thickBot="1" x14ac:dyDescent="0.3">
      <c r="A9" s="218" t="s">
        <v>18</v>
      </c>
      <c r="B9" s="219"/>
      <c r="C9" s="21"/>
      <c r="D9" s="22"/>
      <c r="E9" s="23"/>
      <c r="F9" s="24"/>
      <c r="G9" s="24"/>
      <c r="H9" s="25"/>
      <c r="I9" s="26"/>
      <c r="J9" s="27"/>
      <c r="K9" s="28"/>
      <c r="L9" s="24"/>
      <c r="M9" s="29"/>
      <c r="N9" s="30"/>
      <c r="O9" s="31"/>
      <c r="P9" s="32"/>
      <c r="Q9" s="32"/>
      <c r="R9" s="29"/>
      <c r="S9" s="33"/>
      <c r="T9" s="34"/>
      <c r="U9" s="32"/>
      <c r="V9" s="35"/>
      <c r="W9" s="36"/>
      <c r="X9" s="37"/>
      <c r="Y9" s="38"/>
      <c r="Z9" s="38"/>
      <c r="AA9" s="38" t="s">
        <v>19</v>
      </c>
      <c r="AB9" s="38"/>
      <c r="AC9" s="39"/>
      <c r="AD9" s="40"/>
      <c r="AE9" s="38"/>
      <c r="AF9" s="38"/>
      <c r="AG9" s="38"/>
      <c r="AH9" s="39"/>
      <c r="AI9" s="41"/>
      <c r="AJ9" s="214"/>
    </row>
    <row r="10" spans="1:36" ht="15.75" thickBot="1" x14ac:dyDescent="0.3">
      <c r="A10" s="42"/>
      <c r="B10" s="43" t="s">
        <v>20</v>
      </c>
      <c r="C10" s="44">
        <v>70.5</v>
      </c>
      <c r="D10" s="45">
        <v>100</v>
      </c>
      <c r="E10" s="46">
        <v>113.55860033855586</v>
      </c>
      <c r="F10" s="47">
        <v>114.17134078034697</v>
      </c>
      <c r="G10" s="47">
        <v>112.76974931892229</v>
      </c>
      <c r="H10" s="48">
        <v>110.68206266669554</v>
      </c>
      <c r="I10" s="49">
        <v>112.79543827613017</v>
      </c>
      <c r="J10" s="50">
        <v>118.47782980268657</v>
      </c>
      <c r="K10" s="47">
        <v>118.42046656042665</v>
      </c>
      <c r="L10" s="47">
        <v>117.73965678056533</v>
      </c>
      <c r="M10" s="48">
        <v>119.5259845060359</v>
      </c>
      <c r="N10" s="49">
        <v>118.54098441242861</v>
      </c>
      <c r="O10" s="50">
        <v>117.14688379132201</v>
      </c>
      <c r="P10" s="50">
        <v>117.07720386336098</v>
      </c>
      <c r="Q10" s="47">
        <v>118.47948462679042</v>
      </c>
      <c r="R10" s="48">
        <v>118.74256502285603</v>
      </c>
      <c r="S10" s="49">
        <v>117.86153432608235</v>
      </c>
      <c r="T10" s="51">
        <v>124.92371621788658</v>
      </c>
      <c r="U10" s="48">
        <v>120.74280138050227</v>
      </c>
      <c r="V10" s="48">
        <v>124.75687163189187</v>
      </c>
      <c r="W10" s="48">
        <v>121.22325157488687</v>
      </c>
      <c r="X10" s="49">
        <v>122.91166020129189</v>
      </c>
      <c r="Y10" s="50">
        <v>123.58</v>
      </c>
      <c r="Z10" s="47">
        <v>119.37448614641333</v>
      </c>
      <c r="AA10" s="47">
        <v>120.77210938041151</v>
      </c>
      <c r="AB10" s="48">
        <v>117.67570409675635</v>
      </c>
      <c r="AC10" s="49">
        <f t="shared" ref="AC10:AC40" si="0">AVERAGE(Y10:AB10)</f>
        <v>120.3505749058953</v>
      </c>
      <c r="AD10" s="46">
        <v>120.9735544319996</v>
      </c>
      <c r="AE10" s="47">
        <v>120.0654990164409</v>
      </c>
      <c r="AF10" s="47">
        <v>123.02173249365036</v>
      </c>
      <c r="AG10" s="48">
        <v>123.21888580861895</v>
      </c>
      <c r="AH10" s="49">
        <f t="shared" ref="AH10:AH40" si="1">AVERAGE(AD10:AG10)</f>
        <v>121.81991793767745</v>
      </c>
      <c r="AI10" s="49">
        <v>129.31029898523889</v>
      </c>
      <c r="AJ10" s="49">
        <v>132.46890928748388</v>
      </c>
    </row>
    <row r="11" spans="1:36" s="72" customFormat="1" x14ac:dyDescent="0.25">
      <c r="A11" s="52">
        <v>1</v>
      </c>
      <c r="B11" s="53" t="s">
        <v>21</v>
      </c>
      <c r="C11" s="54">
        <v>19.309999999999999</v>
      </c>
      <c r="D11" s="55">
        <v>100</v>
      </c>
      <c r="E11" s="56">
        <v>104.09562978189962</v>
      </c>
      <c r="F11" s="57">
        <v>117.05841178596702</v>
      </c>
      <c r="G11" s="57">
        <v>111.90402035417799</v>
      </c>
      <c r="H11" s="58">
        <v>108.69257624062756</v>
      </c>
      <c r="I11" s="59">
        <v>110.43765954066805</v>
      </c>
      <c r="J11" s="60">
        <v>110.11194561986358</v>
      </c>
      <c r="K11" s="57">
        <v>107.86442011101354</v>
      </c>
      <c r="L11" s="61">
        <v>110.65124288245423</v>
      </c>
      <c r="M11" s="62">
        <v>114.67490868549375</v>
      </c>
      <c r="N11" s="59">
        <v>110.82562932470627</v>
      </c>
      <c r="O11" s="63">
        <v>112.10905510837532</v>
      </c>
      <c r="P11" s="61">
        <v>118.39355016913642</v>
      </c>
      <c r="Q11" s="61">
        <v>120.36721482854232</v>
      </c>
      <c r="R11" s="62">
        <v>120.10269373437596</v>
      </c>
      <c r="S11" s="64">
        <v>117.74312846010751</v>
      </c>
      <c r="T11" s="63">
        <v>123.15527909486434</v>
      </c>
      <c r="U11" s="61">
        <v>117.47784545434139</v>
      </c>
      <c r="V11" s="61">
        <v>116.89550970903331</v>
      </c>
      <c r="W11" s="62">
        <v>114.30221220905416</v>
      </c>
      <c r="X11" s="59">
        <v>117.9577116168233</v>
      </c>
      <c r="Y11" s="65">
        <v>107.64499862971371</v>
      </c>
      <c r="Z11" s="66">
        <v>103.92825237573797</v>
      </c>
      <c r="AA11" s="66">
        <v>103.4855216482476</v>
      </c>
      <c r="AB11" s="66">
        <v>101.82661563983051</v>
      </c>
      <c r="AC11" s="64">
        <f t="shared" si="0"/>
        <v>104.22134707338245</v>
      </c>
      <c r="AD11" s="67">
        <v>100.98372304939416</v>
      </c>
      <c r="AE11" s="68">
        <v>99.935056809836681</v>
      </c>
      <c r="AF11" s="68">
        <v>98.059578226532835</v>
      </c>
      <c r="AG11" s="69">
        <v>98.693279555973106</v>
      </c>
      <c r="AH11" s="70">
        <f t="shared" si="1"/>
        <v>99.417909410434191</v>
      </c>
      <c r="AI11" s="71">
        <v>98.599226489388286</v>
      </c>
      <c r="AJ11" s="213">
        <v>96.41468588283081</v>
      </c>
    </row>
    <row r="12" spans="1:36" s="72" customFormat="1" x14ac:dyDescent="0.25">
      <c r="A12" s="73">
        <v>2</v>
      </c>
      <c r="B12" s="74" t="s">
        <v>22</v>
      </c>
      <c r="C12" s="75">
        <v>21.78</v>
      </c>
      <c r="D12" s="76">
        <v>100</v>
      </c>
      <c r="E12" s="77">
        <v>127.58572776114718</v>
      </c>
      <c r="F12" s="78">
        <v>120.28864145247283</v>
      </c>
      <c r="G12" s="78">
        <v>118.87658889551109</v>
      </c>
      <c r="H12" s="79">
        <v>122.29930538528332</v>
      </c>
      <c r="I12" s="80">
        <v>122.26256587360361</v>
      </c>
      <c r="J12" s="81">
        <v>129.02809315026926</v>
      </c>
      <c r="K12" s="78">
        <v>125.1457199705989</v>
      </c>
      <c r="L12" s="66">
        <v>124.32723220890637</v>
      </c>
      <c r="M12" s="82">
        <v>127.66707951536601</v>
      </c>
      <c r="N12" s="80">
        <v>126.54203121128513</v>
      </c>
      <c r="O12" s="83">
        <v>126.51943099875496</v>
      </c>
      <c r="P12" s="66">
        <v>122.24600599291615</v>
      </c>
      <c r="Q12" s="66">
        <v>121.41665127135256</v>
      </c>
      <c r="R12" s="82">
        <v>120.45340308165078</v>
      </c>
      <c r="S12" s="84">
        <v>122.65887283616861</v>
      </c>
      <c r="T12" s="83">
        <v>131.22914134625958</v>
      </c>
      <c r="U12" s="66">
        <v>122.12013553995284</v>
      </c>
      <c r="V12" s="66">
        <v>125.054281445244</v>
      </c>
      <c r="W12" s="82">
        <v>122.77190475664396</v>
      </c>
      <c r="X12" s="80">
        <v>125.29386577202509</v>
      </c>
      <c r="Y12" s="65">
        <v>133.39658241851069</v>
      </c>
      <c r="Z12" s="66">
        <v>126.73484821063231</v>
      </c>
      <c r="AA12" s="66">
        <v>129.7109970655257</v>
      </c>
      <c r="AB12" s="66">
        <v>124.61892970012219</v>
      </c>
      <c r="AC12" s="64">
        <f t="shared" si="0"/>
        <v>128.61533934869772</v>
      </c>
      <c r="AD12" s="85">
        <v>133.57539879880611</v>
      </c>
      <c r="AE12" s="86">
        <v>125.60330891595618</v>
      </c>
      <c r="AF12" s="86">
        <v>126.12580862051075</v>
      </c>
      <c r="AG12" s="87">
        <v>122.06758674322631</v>
      </c>
      <c r="AH12" s="70">
        <f t="shared" si="1"/>
        <v>126.84302576962483</v>
      </c>
      <c r="AI12" s="88">
        <v>130.61747398669559</v>
      </c>
      <c r="AJ12" s="212">
        <v>135.9487405444236</v>
      </c>
    </row>
    <row r="13" spans="1:36" x14ac:dyDescent="0.25">
      <c r="A13" s="89">
        <v>2.1</v>
      </c>
      <c r="B13" s="90" t="s">
        <v>23</v>
      </c>
      <c r="C13" s="91">
        <v>10.89</v>
      </c>
      <c r="D13" s="92">
        <v>100</v>
      </c>
      <c r="E13" s="93">
        <v>132.10353965611611</v>
      </c>
      <c r="F13" s="94">
        <v>125.32841542000213</v>
      </c>
      <c r="G13" s="94">
        <v>119.98277179930234</v>
      </c>
      <c r="H13" s="95">
        <v>122.48863042458123</v>
      </c>
      <c r="I13" s="96">
        <v>124.97583932500045</v>
      </c>
      <c r="J13" s="97">
        <v>128.22400130271728</v>
      </c>
      <c r="K13" s="94">
        <v>122.93881798924001</v>
      </c>
      <c r="L13" s="94">
        <v>120.03559752631736</v>
      </c>
      <c r="M13" s="95">
        <v>127.62760004346096</v>
      </c>
      <c r="N13" s="96">
        <v>124.70650421543391</v>
      </c>
      <c r="O13" s="93">
        <v>124.56851387463452</v>
      </c>
      <c r="P13" s="94">
        <v>121.20591822353558</v>
      </c>
      <c r="Q13" s="94">
        <v>119.865046017418</v>
      </c>
      <c r="R13" s="95">
        <v>118.09820692632651</v>
      </c>
      <c r="S13" s="98">
        <v>120.93442126047864</v>
      </c>
      <c r="T13" s="93">
        <v>126.87274406103006</v>
      </c>
      <c r="U13" s="94">
        <v>119.05439878669368</v>
      </c>
      <c r="V13" s="94">
        <v>121.52223365252712</v>
      </c>
      <c r="W13" s="95">
        <v>119.56729497464723</v>
      </c>
      <c r="X13" s="96">
        <v>121.75416786872452</v>
      </c>
      <c r="Y13" s="97">
        <v>124.499614964714</v>
      </c>
      <c r="Z13" s="94">
        <v>124.92534514903161</v>
      </c>
      <c r="AA13" s="94">
        <v>126.29428102710381</v>
      </c>
      <c r="AB13" s="94">
        <v>123.79929384765043</v>
      </c>
      <c r="AC13" s="99">
        <f t="shared" si="0"/>
        <v>124.87963374712496</v>
      </c>
      <c r="AD13" s="94">
        <v>132.40791662294293</v>
      </c>
      <c r="AE13" s="94">
        <v>123.31901636693556</v>
      </c>
      <c r="AF13" s="94">
        <v>124.59971399517914</v>
      </c>
      <c r="AG13" s="95">
        <v>128.11279699708186</v>
      </c>
      <c r="AH13" s="100">
        <f t="shared" si="1"/>
        <v>127.10986099553489</v>
      </c>
      <c r="AI13" s="101">
        <v>132.02199038083424</v>
      </c>
      <c r="AJ13" s="215">
        <v>138.94191424574464</v>
      </c>
    </row>
    <row r="14" spans="1:36" x14ac:dyDescent="0.25">
      <c r="A14" s="89">
        <v>2.2000000000000002</v>
      </c>
      <c r="B14" s="90" t="s">
        <v>24</v>
      </c>
      <c r="C14" s="91">
        <v>2.1779999999999999</v>
      </c>
      <c r="D14" s="92">
        <v>100</v>
      </c>
      <c r="E14" s="93">
        <v>130.96291369294281</v>
      </c>
      <c r="F14" s="94">
        <v>134.62479141473131</v>
      </c>
      <c r="G14" s="94">
        <v>140.76483777500172</v>
      </c>
      <c r="H14" s="95">
        <v>149.16559029258272</v>
      </c>
      <c r="I14" s="96">
        <v>138.87953329381463</v>
      </c>
      <c r="J14" s="97">
        <v>145.59570952388455</v>
      </c>
      <c r="K14" s="94">
        <v>135.35167039494448</v>
      </c>
      <c r="L14" s="94">
        <v>137.10309284178254</v>
      </c>
      <c r="M14" s="95">
        <v>136.29899019428586</v>
      </c>
      <c r="N14" s="96">
        <v>138.58736573872437</v>
      </c>
      <c r="O14" s="93">
        <v>141.38204003832826</v>
      </c>
      <c r="P14" s="94">
        <v>137.7315669489071</v>
      </c>
      <c r="Q14" s="94">
        <v>140.68603880594975</v>
      </c>
      <c r="R14" s="95">
        <v>140.36963422611723</v>
      </c>
      <c r="S14" s="98">
        <v>140.04232000482557</v>
      </c>
      <c r="T14" s="93">
        <v>151.50574940944202</v>
      </c>
      <c r="U14" s="94">
        <v>144.14682087294125</v>
      </c>
      <c r="V14" s="94">
        <v>145.18807977195144</v>
      </c>
      <c r="W14" s="95">
        <v>145.54324018419717</v>
      </c>
      <c r="X14" s="96">
        <v>146.59597255963297</v>
      </c>
      <c r="Y14" s="97">
        <v>169.93904651805792</v>
      </c>
      <c r="Z14" s="94">
        <v>151.04274032892698</v>
      </c>
      <c r="AA14" s="94">
        <v>149.87967099677104</v>
      </c>
      <c r="AB14" s="94">
        <v>141.44446393617085</v>
      </c>
      <c r="AC14" s="99">
        <f t="shared" si="0"/>
        <v>153.07648044498171</v>
      </c>
      <c r="AD14" s="94">
        <v>155.80171798986271</v>
      </c>
      <c r="AE14" s="94">
        <v>148.82898541305676</v>
      </c>
      <c r="AF14" s="94">
        <v>144.74016427327899</v>
      </c>
      <c r="AG14" s="95">
        <v>128.91901729596657</v>
      </c>
      <c r="AH14" s="100">
        <f t="shared" si="1"/>
        <v>144.57247124304126</v>
      </c>
      <c r="AI14" s="101">
        <v>152.82761806114956</v>
      </c>
      <c r="AJ14" s="215">
        <v>152.58753627688563</v>
      </c>
    </row>
    <row r="15" spans="1:36" x14ac:dyDescent="0.25">
      <c r="A15" s="89">
        <v>2.2999999999999998</v>
      </c>
      <c r="B15" s="90" t="s">
        <v>25</v>
      </c>
      <c r="C15" s="91">
        <v>8.7119999999999997</v>
      </c>
      <c r="D15" s="92">
        <v>100</v>
      </c>
      <c r="E15" s="93">
        <v>121.09416640948712</v>
      </c>
      <c r="F15" s="94">
        <v>110.40488650249659</v>
      </c>
      <c r="G15" s="94">
        <v>112.02179804589937</v>
      </c>
      <c r="H15" s="95">
        <v>115.34607785933611</v>
      </c>
      <c r="I15" s="96">
        <v>114.7167322043048</v>
      </c>
      <c r="J15" s="97">
        <v>125.89130386630541</v>
      </c>
      <c r="K15" s="94">
        <v>125.35285984121111</v>
      </c>
      <c r="L15" s="94">
        <v>126.49781040392357</v>
      </c>
      <c r="M15" s="95">
        <v>125.55845118551736</v>
      </c>
      <c r="N15" s="96">
        <v>125.82510632423936</v>
      </c>
      <c r="O15" s="93">
        <v>125.24242514401219</v>
      </c>
      <c r="P15" s="94">
        <v>119.67472546564413</v>
      </c>
      <c r="Q15" s="94">
        <v>118.53881095512153</v>
      </c>
      <c r="R15" s="95">
        <v>118.41834048968953</v>
      </c>
      <c r="S15" s="98">
        <v>120.46857551361684</v>
      </c>
      <c r="T15" s="93">
        <v>131.60548593700085</v>
      </c>
      <c r="U15" s="94">
        <v>120.44563514827968</v>
      </c>
      <c r="V15" s="94">
        <v>124.43589160446329</v>
      </c>
      <c r="W15" s="95">
        <v>121.08483312725163</v>
      </c>
      <c r="X15" s="96">
        <v>124.39296145424886</v>
      </c>
      <c r="Y15" s="97">
        <v>135.38217571086975</v>
      </c>
      <c r="Z15" s="94">
        <v>122.91975400805954</v>
      </c>
      <c r="AA15" s="94">
        <v>128.93972363074181</v>
      </c>
      <c r="AB15" s="94">
        <v>121.43709095669975</v>
      </c>
      <c r="AC15" s="99">
        <f t="shared" si="0"/>
        <v>127.16968607659271</v>
      </c>
      <c r="AD15" s="94">
        <v>129.4781717208709</v>
      </c>
      <c r="AE15" s="94">
        <v>122.65225547795681</v>
      </c>
      <c r="AF15" s="94">
        <v>123.37983798898324</v>
      </c>
      <c r="AG15" s="95">
        <v>112.79821628772181</v>
      </c>
      <c r="AH15" s="100">
        <f t="shared" si="1"/>
        <v>122.07712036888319</v>
      </c>
      <c r="AI15" s="101">
        <v>123.30929247540881</v>
      </c>
      <c r="AJ15" s="215">
        <v>128.04757448465679</v>
      </c>
    </row>
    <row r="16" spans="1:36" s="72" customFormat="1" x14ac:dyDescent="0.25">
      <c r="A16" s="73">
        <v>3</v>
      </c>
      <c r="B16" s="74" t="s">
        <v>26</v>
      </c>
      <c r="C16" s="75">
        <v>11.61</v>
      </c>
      <c r="D16" s="76">
        <v>100</v>
      </c>
      <c r="E16" s="77">
        <v>98.785502852731526</v>
      </c>
      <c r="F16" s="78">
        <v>89.583782268700077</v>
      </c>
      <c r="G16" s="78">
        <v>92.396880424811968</v>
      </c>
      <c r="H16" s="79">
        <v>92.073325343525482</v>
      </c>
      <c r="I16" s="80">
        <v>93.209872722442256</v>
      </c>
      <c r="J16" s="81">
        <v>91.054148307798926</v>
      </c>
      <c r="K16" s="78">
        <v>92.779595114020253</v>
      </c>
      <c r="L16" s="66">
        <v>94.029580794667297</v>
      </c>
      <c r="M16" s="82">
        <v>93.21014073531579</v>
      </c>
      <c r="N16" s="80">
        <v>92.768366237950573</v>
      </c>
      <c r="O16" s="83">
        <v>93.607954359537757</v>
      </c>
      <c r="P16" s="66">
        <v>98.621282080275677</v>
      </c>
      <c r="Q16" s="66">
        <v>103.52921699775571</v>
      </c>
      <c r="R16" s="82">
        <v>105.98715709756397</v>
      </c>
      <c r="S16" s="84">
        <v>100.43640263378327</v>
      </c>
      <c r="T16" s="83">
        <v>109.87661305011052</v>
      </c>
      <c r="U16" s="66">
        <v>108.73290480970209</v>
      </c>
      <c r="V16" s="66">
        <v>105.17873502835178</v>
      </c>
      <c r="W16" s="82">
        <v>101.39175485053039</v>
      </c>
      <c r="X16" s="80">
        <v>106.29500193467369</v>
      </c>
      <c r="Y16" s="65">
        <v>97.587126934618993</v>
      </c>
      <c r="Z16" s="66">
        <v>95.598353370159643</v>
      </c>
      <c r="AA16" s="66">
        <v>95.514817871070491</v>
      </c>
      <c r="AB16" s="66">
        <v>94.288962499458265</v>
      </c>
      <c r="AC16" s="64">
        <f t="shared" si="0"/>
        <v>95.747315168826844</v>
      </c>
      <c r="AD16" s="85">
        <v>97.442328667487374</v>
      </c>
      <c r="AE16" s="86">
        <v>110.46516097242569</v>
      </c>
      <c r="AF16" s="86">
        <v>111.03776027031478</v>
      </c>
      <c r="AG16" s="87">
        <v>113.46919996047185</v>
      </c>
      <c r="AH16" s="70">
        <f t="shared" si="1"/>
        <v>108.10361246767494</v>
      </c>
      <c r="AI16" s="88">
        <v>119.26265745476815</v>
      </c>
      <c r="AJ16" s="212">
        <v>122.68462774799131</v>
      </c>
    </row>
    <row r="17" spans="1:36" x14ac:dyDescent="0.25">
      <c r="A17" s="89">
        <v>3.1</v>
      </c>
      <c r="B17" s="90" t="s">
        <v>27</v>
      </c>
      <c r="C17" s="91">
        <v>8.1269999999999989</v>
      </c>
      <c r="D17" s="92">
        <v>100</v>
      </c>
      <c r="E17" s="93">
        <v>92.997478977974097</v>
      </c>
      <c r="F17" s="94">
        <v>89.487101046180925</v>
      </c>
      <c r="G17" s="94">
        <v>93.237661212448074</v>
      </c>
      <c r="H17" s="95">
        <v>96.299908116038992</v>
      </c>
      <c r="I17" s="96">
        <v>93.005537338160522</v>
      </c>
      <c r="J17" s="97">
        <v>90.602726697340842</v>
      </c>
      <c r="K17" s="94">
        <v>92.826132107979603</v>
      </c>
      <c r="L17" s="94">
        <v>94.316710556778546</v>
      </c>
      <c r="M17" s="95">
        <v>94.095826270385899</v>
      </c>
      <c r="N17" s="96">
        <v>92.960348908121219</v>
      </c>
      <c r="O17" s="93">
        <v>95.23347890300397</v>
      </c>
      <c r="P17" s="94">
        <v>99.505563548708309</v>
      </c>
      <c r="Q17" s="94">
        <v>105.09487352634291</v>
      </c>
      <c r="R17" s="95">
        <v>109.72986425761751</v>
      </c>
      <c r="S17" s="98">
        <v>102.39094505891818</v>
      </c>
      <c r="T17" s="93">
        <v>112.81879024818922</v>
      </c>
      <c r="U17" s="94">
        <v>110.15693461369973</v>
      </c>
      <c r="V17" s="94">
        <v>107.30006666472779</v>
      </c>
      <c r="W17" s="95">
        <v>102.83072792081711</v>
      </c>
      <c r="X17" s="96">
        <v>108.27662986185845</v>
      </c>
      <c r="Y17" s="97">
        <v>96.635245521359579</v>
      </c>
      <c r="Z17" s="94">
        <v>94.580559444204212</v>
      </c>
      <c r="AA17" s="94">
        <v>94.738146186806958</v>
      </c>
      <c r="AB17" s="94">
        <v>93.943265106217382</v>
      </c>
      <c r="AC17" s="99">
        <f t="shared" si="0"/>
        <v>94.974304064647029</v>
      </c>
      <c r="AD17" s="94">
        <v>96.584400418425687</v>
      </c>
      <c r="AE17" s="94">
        <v>111.05088492422229</v>
      </c>
      <c r="AF17" s="94">
        <v>112.24080473532668</v>
      </c>
      <c r="AG17" s="95">
        <v>114.37162576285111</v>
      </c>
      <c r="AH17" s="100">
        <f t="shared" si="1"/>
        <v>108.56192896020644</v>
      </c>
      <c r="AI17" s="101">
        <v>121.44696464594711</v>
      </c>
      <c r="AJ17" s="215">
        <v>124.58994125550609</v>
      </c>
    </row>
    <row r="18" spans="1:36" x14ac:dyDescent="0.25">
      <c r="A18" s="89">
        <v>3.2</v>
      </c>
      <c r="B18" s="90" t="s">
        <v>28</v>
      </c>
      <c r="C18" s="91">
        <v>3.4829999999999997</v>
      </c>
      <c r="D18" s="92">
        <v>100</v>
      </c>
      <c r="E18" s="93">
        <v>112.29089189383217</v>
      </c>
      <c r="F18" s="94">
        <v>89.809371787911445</v>
      </c>
      <c r="G18" s="94">
        <v>90.435058586994387</v>
      </c>
      <c r="H18" s="95">
        <v>82.211298874327326</v>
      </c>
      <c r="I18" s="96">
        <v>93.686655285766335</v>
      </c>
      <c r="J18" s="97">
        <v>92.107465398867816</v>
      </c>
      <c r="K18" s="94">
        <v>92.671008794781798</v>
      </c>
      <c r="L18" s="94">
        <v>93.359611349741002</v>
      </c>
      <c r="M18" s="95">
        <v>91.143541153485529</v>
      </c>
      <c r="N18" s="96">
        <v>92.320406674219043</v>
      </c>
      <c r="O18" s="93">
        <v>89.815063758116594</v>
      </c>
      <c r="P18" s="94">
        <v>96.557958653932857</v>
      </c>
      <c r="Q18" s="94">
        <v>99.876018431052273</v>
      </c>
      <c r="R18" s="95">
        <v>97.254173724105712</v>
      </c>
      <c r="S18" s="98">
        <v>95.875803641801866</v>
      </c>
      <c r="T18" s="93">
        <v>103.01153292126024</v>
      </c>
      <c r="U18" s="94">
        <v>105.41016860037429</v>
      </c>
      <c r="V18" s="94">
        <v>100.22896121014111</v>
      </c>
      <c r="W18" s="95">
        <v>98.034151019861426</v>
      </c>
      <c r="X18" s="96">
        <v>101.67120343790927</v>
      </c>
      <c r="Y18" s="97">
        <v>99.808183565557712</v>
      </c>
      <c r="Z18" s="94">
        <v>97.9732058640557</v>
      </c>
      <c r="AA18" s="94">
        <v>97.327051801018712</v>
      </c>
      <c r="AB18" s="94">
        <v>95.095589750353696</v>
      </c>
      <c r="AC18" s="99">
        <f t="shared" si="0"/>
        <v>97.551007745246466</v>
      </c>
      <c r="AD18" s="94">
        <v>99.444161248631289</v>
      </c>
      <c r="AE18" s="94">
        <v>109.09847175156698</v>
      </c>
      <c r="AF18" s="94">
        <v>108.23065651862034</v>
      </c>
      <c r="AG18" s="95">
        <v>111.36353975492028</v>
      </c>
      <c r="AH18" s="100">
        <f t="shared" si="1"/>
        <v>107.03420731843472</v>
      </c>
      <c r="AI18" s="101">
        <v>114.16594067535056</v>
      </c>
      <c r="AJ18" s="215">
        <v>118.23889623045687</v>
      </c>
    </row>
    <row r="19" spans="1:36" s="72" customFormat="1" x14ac:dyDescent="0.25">
      <c r="A19" s="73">
        <v>4</v>
      </c>
      <c r="B19" s="74" t="s">
        <v>29</v>
      </c>
      <c r="C19" s="75">
        <v>5.26</v>
      </c>
      <c r="D19" s="76">
        <v>100</v>
      </c>
      <c r="E19" s="77">
        <v>72.925804110723419</v>
      </c>
      <c r="F19" s="78">
        <v>86.176421957671963</v>
      </c>
      <c r="G19" s="78">
        <v>90.425777686553559</v>
      </c>
      <c r="H19" s="79">
        <v>78.868829186253379</v>
      </c>
      <c r="I19" s="80">
        <v>82.09920823530058</v>
      </c>
      <c r="J19" s="81">
        <v>72.149252460514774</v>
      </c>
      <c r="K19" s="78">
        <v>85.016692293256057</v>
      </c>
      <c r="L19" s="66">
        <v>83.621549716461857</v>
      </c>
      <c r="M19" s="82">
        <v>80.533948506818106</v>
      </c>
      <c r="N19" s="80">
        <v>80.330360744262691</v>
      </c>
      <c r="O19" s="83">
        <v>88.249202204334352</v>
      </c>
      <c r="P19" s="66">
        <v>90.320929182853604</v>
      </c>
      <c r="Q19" s="66">
        <v>95.06153564285971</v>
      </c>
      <c r="R19" s="82">
        <v>89.496291450716996</v>
      </c>
      <c r="S19" s="84">
        <v>90.781989620191155</v>
      </c>
      <c r="T19" s="83">
        <v>91.846684915469055</v>
      </c>
      <c r="U19" s="66">
        <v>86.995316877789008</v>
      </c>
      <c r="V19" s="66">
        <v>83.333013196311327</v>
      </c>
      <c r="W19" s="82">
        <v>81.91515630780215</v>
      </c>
      <c r="X19" s="80">
        <v>86.022542824342878</v>
      </c>
      <c r="Y19" s="65">
        <v>87.780517924072939</v>
      </c>
      <c r="Z19" s="66">
        <v>84.000444982366417</v>
      </c>
      <c r="AA19" s="66">
        <v>85.734236487789374</v>
      </c>
      <c r="AB19" s="66">
        <v>85.306726523513561</v>
      </c>
      <c r="AC19" s="64">
        <f t="shared" si="0"/>
        <v>85.705481479435576</v>
      </c>
      <c r="AD19" s="85">
        <v>92.570848396717437</v>
      </c>
      <c r="AE19" s="86">
        <v>84.316571974973812</v>
      </c>
      <c r="AF19" s="86">
        <v>87.771567050530749</v>
      </c>
      <c r="AG19" s="87">
        <v>90.715524376882684</v>
      </c>
      <c r="AH19" s="70">
        <f t="shared" si="1"/>
        <v>88.843627949776163</v>
      </c>
      <c r="AI19" s="102">
        <v>89.491413975945804</v>
      </c>
      <c r="AJ19" s="212">
        <v>89.796707816330155</v>
      </c>
    </row>
    <row r="20" spans="1:36" s="72" customFormat="1" x14ac:dyDescent="0.25">
      <c r="A20" s="103">
        <v>5</v>
      </c>
      <c r="B20" s="104" t="s">
        <v>30</v>
      </c>
      <c r="C20" s="105">
        <v>2.02</v>
      </c>
      <c r="D20" s="106">
        <v>100</v>
      </c>
      <c r="E20" s="83">
        <v>98.978292213635399</v>
      </c>
      <c r="F20" s="66">
        <v>102.36410769686199</v>
      </c>
      <c r="G20" s="66">
        <v>106.61324402671524</v>
      </c>
      <c r="H20" s="82">
        <v>109.27743642247738</v>
      </c>
      <c r="I20" s="80">
        <v>104.3082700899225</v>
      </c>
      <c r="J20" s="65">
        <v>114.05721909883597</v>
      </c>
      <c r="K20" s="66">
        <v>108.93185162627714</v>
      </c>
      <c r="L20" s="66">
        <v>112.3</v>
      </c>
      <c r="M20" s="82">
        <v>111.43083288023159</v>
      </c>
      <c r="N20" s="80">
        <v>111.67997590133618</v>
      </c>
      <c r="O20" s="83">
        <v>114.85288402913703</v>
      </c>
      <c r="P20" s="66">
        <v>114.86418411221133</v>
      </c>
      <c r="Q20" s="66">
        <v>116.16300468584882</v>
      </c>
      <c r="R20" s="82">
        <v>111.46197210083864</v>
      </c>
      <c r="S20" s="84">
        <v>114.33551123200895</v>
      </c>
      <c r="T20" s="83">
        <v>119.50915105220035</v>
      </c>
      <c r="U20" s="66">
        <v>117.26683032526009</v>
      </c>
      <c r="V20" s="66">
        <v>117.83965515202897</v>
      </c>
      <c r="W20" s="82">
        <v>109.62336001413848</v>
      </c>
      <c r="X20" s="80">
        <v>116.05974913590697</v>
      </c>
      <c r="Y20" s="65">
        <v>116.11024458719281</v>
      </c>
      <c r="Z20" s="66">
        <v>116.29702561645954</v>
      </c>
      <c r="AA20" s="66">
        <v>115.87247611117407</v>
      </c>
      <c r="AB20" s="66">
        <v>110.34261985086589</v>
      </c>
      <c r="AC20" s="64">
        <f t="shared" si="0"/>
        <v>114.65559154142308</v>
      </c>
      <c r="AD20" s="85">
        <v>115.235286925865</v>
      </c>
      <c r="AE20" s="86">
        <v>117.67660218771869</v>
      </c>
      <c r="AF20" s="86">
        <v>116.1454667216391</v>
      </c>
      <c r="AG20" s="87">
        <v>107.71969270769404</v>
      </c>
      <c r="AH20" s="70">
        <f t="shared" si="1"/>
        <v>114.1942621357292</v>
      </c>
      <c r="AI20" s="102">
        <v>119.1958595370852</v>
      </c>
      <c r="AJ20" s="216">
        <v>124.1571340690485</v>
      </c>
    </row>
    <row r="21" spans="1:36" s="72" customFormat="1" x14ac:dyDescent="0.25">
      <c r="A21" s="73">
        <v>6</v>
      </c>
      <c r="B21" s="74" t="s">
        <v>31</v>
      </c>
      <c r="C21" s="75">
        <v>7.76</v>
      </c>
      <c r="D21" s="76">
        <v>100</v>
      </c>
      <c r="E21" s="77">
        <v>148.32074362183693</v>
      </c>
      <c r="F21" s="78">
        <v>150.20675958435149</v>
      </c>
      <c r="G21" s="78">
        <v>153.43815708893143</v>
      </c>
      <c r="H21" s="79">
        <v>154.50953756319205</v>
      </c>
      <c r="I21" s="80">
        <v>151.61879946457799</v>
      </c>
      <c r="J21" s="81">
        <v>158.33591320698076</v>
      </c>
      <c r="K21" s="78">
        <v>171.87283425655616</v>
      </c>
      <c r="L21" s="66">
        <v>151.85968083361999</v>
      </c>
      <c r="M21" s="82">
        <v>160.49337113418565</v>
      </c>
      <c r="N21" s="80">
        <v>160.64044985783565</v>
      </c>
      <c r="O21" s="83">
        <v>148.34344326474522</v>
      </c>
      <c r="P21" s="66">
        <v>141.20663683810218</v>
      </c>
      <c r="Q21" s="66">
        <v>146.86869999255029</v>
      </c>
      <c r="R21" s="82">
        <v>152.07444546738751</v>
      </c>
      <c r="S21" s="84">
        <v>147.12330639069629</v>
      </c>
      <c r="T21" s="83">
        <v>159.23619791645268</v>
      </c>
      <c r="U21" s="66">
        <v>153.27908477417819</v>
      </c>
      <c r="V21" s="66">
        <v>159.26918919559355</v>
      </c>
      <c r="W21" s="82">
        <v>155.8258667190845</v>
      </c>
      <c r="X21" s="80">
        <v>156.90258465132723</v>
      </c>
      <c r="Y21" s="65">
        <v>167.9706083043996</v>
      </c>
      <c r="Z21" s="66">
        <v>156.28522879201589</v>
      </c>
      <c r="AA21" s="66">
        <v>163.52071282470948</v>
      </c>
      <c r="AB21" s="66">
        <v>157.93806769883696</v>
      </c>
      <c r="AC21" s="64">
        <f t="shared" si="0"/>
        <v>161.42865440499048</v>
      </c>
      <c r="AD21" s="85">
        <v>163.2170817480087</v>
      </c>
      <c r="AE21" s="86">
        <v>148.31946048802584</v>
      </c>
      <c r="AF21" s="86">
        <v>164.79269918355192</v>
      </c>
      <c r="AG21" s="87">
        <v>156.11649313492708</v>
      </c>
      <c r="AH21" s="70">
        <f t="shared" si="1"/>
        <v>158.11143363862837</v>
      </c>
      <c r="AI21" s="102">
        <v>164.48266500820631</v>
      </c>
      <c r="AJ21" s="216">
        <v>167.67769949489005</v>
      </c>
    </row>
    <row r="22" spans="1:36" s="72" customFormat="1" x14ac:dyDescent="0.25">
      <c r="A22" s="73">
        <v>7</v>
      </c>
      <c r="B22" s="74" t="s">
        <v>32</v>
      </c>
      <c r="C22" s="75">
        <v>2.4300000000000002</v>
      </c>
      <c r="D22" s="76">
        <v>100</v>
      </c>
      <c r="E22" s="77">
        <v>103.33158092246087</v>
      </c>
      <c r="F22" s="78">
        <v>107.3796821599595</v>
      </c>
      <c r="G22" s="78">
        <v>104.0068393634094</v>
      </c>
      <c r="H22" s="79">
        <v>99.886853531638437</v>
      </c>
      <c r="I22" s="80">
        <v>103.65123899436706</v>
      </c>
      <c r="J22" s="81">
        <v>112.45613833031794</v>
      </c>
      <c r="K22" s="78">
        <v>109.95398959718402</v>
      </c>
      <c r="L22" s="66">
        <v>115.76215468265043</v>
      </c>
      <c r="M22" s="82">
        <v>114.98629777325476</v>
      </c>
      <c r="N22" s="80">
        <v>113.28964509585178</v>
      </c>
      <c r="O22" s="83">
        <v>111.10159865081449</v>
      </c>
      <c r="P22" s="66">
        <v>113.37158020805512</v>
      </c>
      <c r="Q22" s="66">
        <v>112.10584815210414</v>
      </c>
      <c r="R22" s="82">
        <v>106.03175369902529</v>
      </c>
      <c r="S22" s="84">
        <v>110.65269517749977</v>
      </c>
      <c r="T22" s="83">
        <v>115.95813059113827</v>
      </c>
      <c r="U22" s="66">
        <v>118.64017649377868</v>
      </c>
      <c r="V22" s="66">
        <v>116.05453004097141</v>
      </c>
      <c r="W22" s="82">
        <v>111.28080901791401</v>
      </c>
      <c r="X22" s="80">
        <v>115.48341153595059</v>
      </c>
      <c r="Y22" s="65">
        <v>123.66346859761153</v>
      </c>
      <c r="Z22" s="66">
        <v>120.55740043524624</v>
      </c>
      <c r="AA22" s="66">
        <v>116.77878043023564</v>
      </c>
      <c r="AB22" s="66">
        <v>108.32740593085519</v>
      </c>
      <c r="AC22" s="64">
        <f>AVERAGE(Y22:AB22)</f>
        <v>117.33176384848716</v>
      </c>
      <c r="AD22" s="85">
        <v>122.97960422763826</v>
      </c>
      <c r="AE22" s="86">
        <v>126.85036951888313</v>
      </c>
      <c r="AF22" s="86">
        <v>121.58681286160389</v>
      </c>
      <c r="AG22" s="87">
        <v>117.84147094459962</v>
      </c>
      <c r="AH22" s="70">
        <f t="shared" si="1"/>
        <v>122.31456438818122</v>
      </c>
      <c r="AI22" s="102">
        <v>127.72756349154874</v>
      </c>
      <c r="AJ22" s="216">
        <v>134.80302669945473</v>
      </c>
    </row>
    <row r="23" spans="1:36" x14ac:dyDescent="0.25">
      <c r="A23" s="89">
        <v>7.1</v>
      </c>
      <c r="B23" s="90" t="s">
        <v>33</v>
      </c>
      <c r="C23" s="91">
        <v>1.8225</v>
      </c>
      <c r="D23" s="92">
        <v>100</v>
      </c>
      <c r="E23" s="93">
        <v>94.033887513140357</v>
      </c>
      <c r="F23" s="94">
        <v>95.745176610058977</v>
      </c>
      <c r="G23" s="94">
        <v>95.698333996662157</v>
      </c>
      <c r="H23" s="95">
        <v>94.455803934411207</v>
      </c>
      <c r="I23" s="96">
        <v>94.983300513568182</v>
      </c>
      <c r="J23" s="97">
        <v>103.78638756903749</v>
      </c>
      <c r="K23" s="94">
        <v>102.30799920312931</v>
      </c>
      <c r="L23" s="94">
        <v>110.14848626748805</v>
      </c>
      <c r="M23" s="95">
        <v>105.48239087631286</v>
      </c>
      <c r="N23" s="96">
        <v>105.43131597899193</v>
      </c>
      <c r="O23" s="93">
        <v>103.60049467461066</v>
      </c>
      <c r="P23" s="94">
        <v>106.40449493948458</v>
      </c>
      <c r="Q23" s="94">
        <v>107.06128893896354</v>
      </c>
      <c r="R23" s="95">
        <v>100.18337602365474</v>
      </c>
      <c r="S23" s="98">
        <v>104.31241364417838</v>
      </c>
      <c r="T23" s="93">
        <v>109.08177735209435</v>
      </c>
      <c r="U23" s="94">
        <v>114.5820845872834</v>
      </c>
      <c r="V23" s="94">
        <v>111.89816589010589</v>
      </c>
      <c r="W23" s="95">
        <v>108.16506219902608</v>
      </c>
      <c r="X23" s="96">
        <v>110.93177250712742</v>
      </c>
      <c r="Y23" s="97">
        <v>119.00131622444296</v>
      </c>
      <c r="Z23" s="94">
        <v>116.17784377742863</v>
      </c>
      <c r="AA23" s="107">
        <v>113.52886093611805</v>
      </c>
      <c r="AB23" s="108">
        <v>104.01095934461055</v>
      </c>
      <c r="AC23" s="99">
        <f t="shared" si="0"/>
        <v>113.17974507065006</v>
      </c>
      <c r="AD23" s="109">
        <v>120.41983981392579</v>
      </c>
      <c r="AE23" s="110">
        <v>117.47194148125861</v>
      </c>
      <c r="AF23" s="110">
        <v>112.73511997867867</v>
      </c>
      <c r="AG23" s="111">
        <v>107.26836932923544</v>
      </c>
      <c r="AH23" s="100">
        <f t="shared" si="1"/>
        <v>114.47381765077462</v>
      </c>
      <c r="AI23" s="112">
        <v>116.21839764599389</v>
      </c>
      <c r="AJ23" s="215">
        <v>118.67704834338231</v>
      </c>
    </row>
    <row r="24" spans="1:36" x14ac:dyDescent="0.25">
      <c r="A24" s="89">
        <v>7.2</v>
      </c>
      <c r="B24" s="90" t="s">
        <v>34</v>
      </c>
      <c r="C24" s="91">
        <v>0.60750000000000004</v>
      </c>
      <c r="D24" s="92">
        <v>100</v>
      </c>
      <c r="E24" s="93">
        <v>131.22466115042241</v>
      </c>
      <c r="F24" s="94">
        <v>142.28319880966114</v>
      </c>
      <c r="G24" s="94">
        <v>128.93235546365111</v>
      </c>
      <c r="H24" s="95">
        <v>116.18000232332012</v>
      </c>
      <c r="I24" s="96">
        <v>129.65505443676369</v>
      </c>
      <c r="J24" s="97">
        <v>138.4653906141593</v>
      </c>
      <c r="K24" s="94">
        <v>132.89196077934818</v>
      </c>
      <c r="L24" s="94">
        <v>132.60315992813764</v>
      </c>
      <c r="M24" s="95">
        <v>143.49801846408053</v>
      </c>
      <c r="N24" s="96">
        <v>136.86463244643141</v>
      </c>
      <c r="O24" s="93">
        <v>133.60491057942602</v>
      </c>
      <c r="P24" s="94">
        <v>134.27283601376681</v>
      </c>
      <c r="Q24" s="94">
        <v>127.23952579152594</v>
      </c>
      <c r="R24" s="95">
        <v>123.57688672513693</v>
      </c>
      <c r="S24" s="98">
        <v>129.6735397774639</v>
      </c>
      <c r="T24" s="93">
        <v>136.58719030827012</v>
      </c>
      <c r="U24" s="94">
        <v>130.81445221326447</v>
      </c>
      <c r="V24" s="94">
        <v>128.52362249356804</v>
      </c>
      <c r="W24" s="95">
        <v>120.62804947457788</v>
      </c>
      <c r="X24" s="96">
        <v>129.13832862242012</v>
      </c>
      <c r="Y24" s="97">
        <v>137.64992571711724</v>
      </c>
      <c r="Z24" s="94">
        <v>133.69607040869903</v>
      </c>
      <c r="AA24" s="107">
        <v>126.52853891258849</v>
      </c>
      <c r="AB24" s="108">
        <v>121.27674568958912</v>
      </c>
      <c r="AC24" s="99">
        <f t="shared" si="0"/>
        <v>129.78782018199848</v>
      </c>
      <c r="AD24" s="109">
        <v>130.65889746877573</v>
      </c>
      <c r="AE24" s="110">
        <v>154.98565363175669</v>
      </c>
      <c r="AF24" s="110">
        <v>148.14189151037959</v>
      </c>
      <c r="AG24" s="111">
        <v>149.56077579069219</v>
      </c>
      <c r="AH24" s="100">
        <f t="shared" si="1"/>
        <v>145.83680460040105</v>
      </c>
      <c r="AI24" s="112">
        <v>162.25506102821331</v>
      </c>
      <c r="AJ24" s="215">
        <v>183.18096176767202</v>
      </c>
    </row>
    <row r="25" spans="1:36" s="72" customFormat="1" x14ac:dyDescent="0.25">
      <c r="A25" s="73">
        <v>8</v>
      </c>
      <c r="B25" s="74" t="s">
        <v>35</v>
      </c>
      <c r="C25" s="75">
        <v>5.21</v>
      </c>
      <c r="D25" s="76">
        <v>100</v>
      </c>
      <c r="E25" s="77">
        <v>95.259158457111553</v>
      </c>
      <c r="F25" s="78">
        <v>90.374917242174703</v>
      </c>
      <c r="G25" s="78">
        <v>91.506449510226929</v>
      </c>
      <c r="H25" s="79">
        <v>91.126630019643471</v>
      </c>
      <c r="I25" s="80">
        <v>92.066788807289157</v>
      </c>
      <c r="J25" s="65">
        <v>102.85592424214481</v>
      </c>
      <c r="K25" s="66">
        <v>105.94687589288172</v>
      </c>
      <c r="L25" s="66">
        <v>106.35360805534253</v>
      </c>
      <c r="M25" s="82">
        <v>97.668259549032868</v>
      </c>
      <c r="N25" s="80">
        <v>103.20616693485049</v>
      </c>
      <c r="O25" s="83">
        <v>95.912185794093375</v>
      </c>
      <c r="P25" s="66">
        <v>93.771685492736722</v>
      </c>
      <c r="Q25" s="66">
        <v>101.41604531660379</v>
      </c>
      <c r="R25" s="82">
        <v>99.894641250734139</v>
      </c>
      <c r="S25" s="84">
        <v>97.748639463542006</v>
      </c>
      <c r="T25" s="83">
        <v>106.28611188839861</v>
      </c>
      <c r="U25" s="66">
        <v>105.12274138896905</v>
      </c>
      <c r="V25" s="66">
        <v>110.11296198656338</v>
      </c>
      <c r="W25" s="82">
        <v>106.64929764435779</v>
      </c>
      <c r="X25" s="80">
        <v>107.0427782270722</v>
      </c>
      <c r="Y25" s="65">
        <v>109.14862644906142</v>
      </c>
      <c r="Z25" s="66">
        <v>109.34892244598264</v>
      </c>
      <c r="AA25" s="66">
        <v>108.64125486961723</v>
      </c>
      <c r="AB25" s="66">
        <v>105.49751565904293</v>
      </c>
      <c r="AC25" s="64">
        <f t="shared" si="0"/>
        <v>108.15907985592605</v>
      </c>
      <c r="AD25" s="85">
        <v>105.65476208939681</v>
      </c>
      <c r="AE25" s="86">
        <v>108.46258956547899</v>
      </c>
      <c r="AF25" s="86">
        <v>111.58658170038294</v>
      </c>
      <c r="AG25" s="87">
        <v>112.37098076676955</v>
      </c>
      <c r="AH25" s="70">
        <f t="shared" si="1"/>
        <v>109.51872853050708</v>
      </c>
      <c r="AI25" s="102">
        <v>117.53523536498408</v>
      </c>
      <c r="AJ25" s="216">
        <v>121.41125739780571</v>
      </c>
    </row>
    <row r="26" spans="1:36" x14ac:dyDescent="0.25">
      <c r="A26" s="89">
        <v>8.1</v>
      </c>
      <c r="B26" s="90" t="s">
        <v>36</v>
      </c>
      <c r="C26" s="91">
        <v>4.6890000000000001</v>
      </c>
      <c r="D26" s="92">
        <v>100</v>
      </c>
      <c r="E26" s="93">
        <v>95.397760129840989</v>
      </c>
      <c r="F26" s="94">
        <v>89.411367455914984</v>
      </c>
      <c r="G26" s="94">
        <v>90.892276908548979</v>
      </c>
      <c r="H26" s="95">
        <v>89.892074090990562</v>
      </c>
      <c r="I26" s="96">
        <v>91.398369646323872</v>
      </c>
      <c r="J26" s="97">
        <v>103.47929542305168</v>
      </c>
      <c r="K26" s="94">
        <v>106.87550639486831</v>
      </c>
      <c r="L26" s="94">
        <v>106.98810316601603</v>
      </c>
      <c r="M26" s="95">
        <v>97.216285577145527</v>
      </c>
      <c r="N26" s="96">
        <v>103.63979764027039</v>
      </c>
      <c r="O26" s="93">
        <v>95.121113351177556</v>
      </c>
      <c r="P26" s="94">
        <v>91.657107274616706</v>
      </c>
      <c r="Q26" s="94">
        <v>100.98548069335482</v>
      </c>
      <c r="R26" s="95">
        <v>98.981799011132793</v>
      </c>
      <c r="S26" s="98">
        <v>96.686375082570464</v>
      </c>
      <c r="T26" s="93">
        <v>106.72111885758333</v>
      </c>
      <c r="U26" s="94">
        <v>105.2832800284704</v>
      </c>
      <c r="V26" s="94">
        <v>110.80893647261672</v>
      </c>
      <c r="W26" s="95">
        <v>106.97788852801673</v>
      </c>
      <c r="X26" s="96">
        <v>107.44780597167178</v>
      </c>
      <c r="Y26" s="97">
        <v>110.27776818389623</v>
      </c>
      <c r="Z26" s="94">
        <v>110.07164095411461</v>
      </c>
      <c r="AA26" s="107">
        <v>109.42888168371275</v>
      </c>
      <c r="AB26" s="108">
        <v>106.24690236139651</v>
      </c>
      <c r="AC26" s="99">
        <f t="shared" si="0"/>
        <v>109.00629829578003</v>
      </c>
      <c r="AD26" s="109">
        <v>106.44636352608865</v>
      </c>
      <c r="AE26" s="110">
        <v>108.90619932191932</v>
      </c>
      <c r="AF26" s="110">
        <v>112.40611376051923</v>
      </c>
      <c r="AG26" s="111">
        <v>113.36156197534339</v>
      </c>
      <c r="AH26" s="100">
        <f t="shared" si="1"/>
        <v>110.28005964596764</v>
      </c>
      <c r="AI26" s="112">
        <v>118.10278841006973</v>
      </c>
      <c r="AJ26" s="215">
        <v>122.17418596080027</v>
      </c>
    </row>
    <row r="27" spans="1:36" x14ac:dyDescent="0.25">
      <c r="A27" s="89">
        <v>8.1999999999999993</v>
      </c>
      <c r="B27" s="90" t="s">
        <v>37</v>
      </c>
      <c r="C27" s="91">
        <v>0.52100000000000002</v>
      </c>
      <c r="D27" s="92">
        <v>100</v>
      </c>
      <c r="E27" s="93">
        <v>94.011743402546571</v>
      </c>
      <c r="F27" s="94">
        <v>99.046865318512133</v>
      </c>
      <c r="G27" s="94">
        <v>97.034002925328323</v>
      </c>
      <c r="H27" s="95">
        <v>102.23763337751963</v>
      </c>
      <c r="I27" s="96">
        <v>98.082561255976657</v>
      </c>
      <c r="J27" s="97">
        <v>97.245583613982902</v>
      </c>
      <c r="K27" s="94">
        <v>97.589201375002375</v>
      </c>
      <c r="L27" s="94">
        <v>100.64315205928096</v>
      </c>
      <c r="M27" s="95">
        <v>101.73602529601892</v>
      </c>
      <c r="N27" s="96">
        <v>99.303490586071291</v>
      </c>
      <c r="O27" s="93">
        <v>103.03183778033565</v>
      </c>
      <c r="P27" s="94">
        <v>112.80288945581685</v>
      </c>
      <c r="Q27" s="94">
        <v>105.29112692584431</v>
      </c>
      <c r="R27" s="95">
        <v>108.11022140714603</v>
      </c>
      <c r="S27" s="98">
        <v>107.30901889228571</v>
      </c>
      <c r="T27" s="93">
        <v>102.37104916573611</v>
      </c>
      <c r="U27" s="94">
        <v>103.67789363345692</v>
      </c>
      <c r="V27" s="94">
        <v>103.84919161208315</v>
      </c>
      <c r="W27" s="95">
        <v>103.69197969142718</v>
      </c>
      <c r="X27" s="96">
        <v>103.39752852567582</v>
      </c>
      <c r="Y27" s="97">
        <v>98.986350835548194</v>
      </c>
      <c r="Z27" s="94">
        <v>102.84445587279482</v>
      </c>
      <c r="AA27" s="107">
        <v>101.5526135427576</v>
      </c>
      <c r="AB27" s="108">
        <v>98.753035337860666</v>
      </c>
      <c r="AC27" s="99">
        <f t="shared" si="0"/>
        <v>100.5341138972403</v>
      </c>
      <c r="AD27" s="109">
        <v>98.530349159170356</v>
      </c>
      <c r="AE27" s="110">
        <v>104.47010175751616</v>
      </c>
      <c r="AF27" s="110">
        <v>104.21079315915614</v>
      </c>
      <c r="AG27" s="111">
        <v>103.455749889605</v>
      </c>
      <c r="AH27" s="100">
        <f t="shared" si="1"/>
        <v>102.66674849136191</v>
      </c>
      <c r="AI27" s="112">
        <v>112.42725795921307</v>
      </c>
      <c r="AJ27" s="215">
        <v>114.54490033085459</v>
      </c>
    </row>
    <row r="28" spans="1:36" s="72" customFormat="1" x14ac:dyDescent="0.25">
      <c r="A28" s="103">
        <v>9</v>
      </c>
      <c r="B28" s="104" t="s">
        <v>38</v>
      </c>
      <c r="C28" s="105">
        <v>2.94</v>
      </c>
      <c r="D28" s="106">
        <v>100</v>
      </c>
      <c r="E28" s="83">
        <v>141.01201055066579</v>
      </c>
      <c r="F28" s="66">
        <v>148.97520320036421</v>
      </c>
      <c r="G28" s="66">
        <v>147.91965944082497</v>
      </c>
      <c r="H28" s="82">
        <v>114.90630691839661</v>
      </c>
      <c r="I28" s="80">
        <v>138.20329502756289</v>
      </c>
      <c r="J28" s="65">
        <v>147.27382362897768</v>
      </c>
      <c r="K28" s="66">
        <v>126.09579524937939</v>
      </c>
      <c r="L28" s="66">
        <v>128.51706942346755</v>
      </c>
      <c r="M28" s="82">
        <v>133.6865395662789</v>
      </c>
      <c r="N28" s="80">
        <v>133.89330696702586</v>
      </c>
      <c r="O28" s="83">
        <v>131.93974272173327</v>
      </c>
      <c r="P28" s="66">
        <v>123.68790544340797</v>
      </c>
      <c r="Q28" s="66">
        <v>122.99082927058423</v>
      </c>
      <c r="R28" s="82">
        <v>127.13101636166296</v>
      </c>
      <c r="S28" s="84">
        <v>126.43737344934711</v>
      </c>
      <c r="T28" s="83">
        <v>133.98807760663507</v>
      </c>
      <c r="U28" s="66">
        <v>143.00646758880649</v>
      </c>
      <c r="V28" s="66">
        <v>181.9234980516211</v>
      </c>
      <c r="W28" s="82">
        <v>144.96129729739201</v>
      </c>
      <c r="X28" s="80">
        <v>150.96983513611366</v>
      </c>
      <c r="Y28" s="65">
        <v>149.00346987136089</v>
      </c>
      <c r="Z28" s="66">
        <v>151.00695291626079</v>
      </c>
      <c r="AA28" s="66">
        <v>136.37289252426902</v>
      </c>
      <c r="AB28" s="66">
        <v>135.3154462563613</v>
      </c>
      <c r="AC28" s="64">
        <f t="shared" si="0"/>
        <v>142.92469039206298</v>
      </c>
      <c r="AD28" s="85">
        <v>103.25644253554502</v>
      </c>
      <c r="AE28" s="110">
        <v>103.43011536328959</v>
      </c>
      <c r="AF28" s="86">
        <v>100.46509013755991</v>
      </c>
      <c r="AG28" s="87">
        <v>111.21887919714253</v>
      </c>
      <c r="AH28" s="70">
        <f t="shared" si="1"/>
        <v>104.59263180838427</v>
      </c>
      <c r="AI28" s="102">
        <v>119.4675327745218</v>
      </c>
      <c r="AJ28" s="216">
        <v>125.02298053096087</v>
      </c>
    </row>
    <row r="29" spans="1:36" s="72" customFormat="1" x14ac:dyDescent="0.25">
      <c r="A29" s="103">
        <v>10</v>
      </c>
      <c r="B29" s="104" t="s">
        <v>39</v>
      </c>
      <c r="C29" s="105">
        <v>5.76</v>
      </c>
      <c r="D29" s="106">
        <v>100</v>
      </c>
      <c r="E29" s="83">
        <v>89.18798215710919</v>
      </c>
      <c r="F29" s="66">
        <v>85.439175290138934</v>
      </c>
      <c r="G29" s="66">
        <v>85.323115014317224</v>
      </c>
      <c r="H29" s="82">
        <v>89.575352752464994</v>
      </c>
      <c r="I29" s="80">
        <v>87.381406303507589</v>
      </c>
      <c r="J29" s="65">
        <v>129.1592095105334</v>
      </c>
      <c r="K29" s="66">
        <v>101.26222331840617</v>
      </c>
      <c r="L29" s="66">
        <v>98.42847018698636</v>
      </c>
      <c r="M29" s="82">
        <v>89.859335733230864</v>
      </c>
      <c r="N29" s="80">
        <v>104.6773096872892</v>
      </c>
      <c r="O29" s="83">
        <v>99.373745943948421</v>
      </c>
      <c r="P29" s="66">
        <v>100.5294781107023</v>
      </c>
      <c r="Q29" s="66">
        <v>100.39932249558818</v>
      </c>
      <c r="R29" s="82">
        <v>104.24158387454558</v>
      </c>
      <c r="S29" s="84">
        <v>101.13603260619612</v>
      </c>
      <c r="T29" s="83">
        <v>110.47618944639788</v>
      </c>
      <c r="U29" s="66">
        <v>110.70400397797447</v>
      </c>
      <c r="V29" s="66">
        <v>109.05882141084359</v>
      </c>
      <c r="W29" s="82">
        <v>107.68378713169251</v>
      </c>
      <c r="X29" s="80">
        <v>109.48070049172711</v>
      </c>
      <c r="Y29" s="65">
        <v>112.11858287210228</v>
      </c>
      <c r="Z29" s="66">
        <v>109.46430125141563</v>
      </c>
      <c r="AA29" s="66">
        <v>108.96260471250004</v>
      </c>
      <c r="AB29" s="66">
        <v>108.53201785637494</v>
      </c>
      <c r="AC29" s="64">
        <f t="shared" si="0"/>
        <v>109.76937667309822</v>
      </c>
      <c r="AD29" s="85">
        <v>110.22660133656271</v>
      </c>
      <c r="AE29" s="86">
        <v>116.35828807657089</v>
      </c>
      <c r="AF29" s="86">
        <v>115.76516516022997</v>
      </c>
      <c r="AG29" s="87">
        <v>116.82932742869549</v>
      </c>
      <c r="AH29" s="70">
        <f t="shared" si="1"/>
        <v>114.79484550051475</v>
      </c>
      <c r="AI29" s="102">
        <v>121.27353333852746</v>
      </c>
      <c r="AJ29" s="216">
        <v>128.65315691057026</v>
      </c>
    </row>
    <row r="30" spans="1:36" s="72" customFormat="1" x14ac:dyDescent="0.25">
      <c r="A30" s="103">
        <v>11</v>
      </c>
      <c r="B30" s="104" t="s">
        <v>40</v>
      </c>
      <c r="C30" s="105">
        <v>1.33</v>
      </c>
      <c r="D30" s="106">
        <v>100</v>
      </c>
      <c r="E30" s="83">
        <v>103.99770551000661</v>
      </c>
      <c r="F30" s="66">
        <v>103.43418449096473</v>
      </c>
      <c r="G30" s="66">
        <v>101.2619700517532</v>
      </c>
      <c r="H30" s="82">
        <v>100.78090800106733</v>
      </c>
      <c r="I30" s="80">
        <v>102.36869201344797</v>
      </c>
      <c r="J30" s="65">
        <v>109.7217115983287</v>
      </c>
      <c r="K30" s="66">
        <v>118.20945415480985</v>
      </c>
      <c r="L30" s="66">
        <v>107.74884164847651</v>
      </c>
      <c r="M30" s="82">
        <v>123.06953317926806</v>
      </c>
      <c r="N30" s="80">
        <v>114.68738514522079</v>
      </c>
      <c r="O30" s="83">
        <v>115.01631453255405</v>
      </c>
      <c r="P30" s="66">
        <v>111.64006867856398</v>
      </c>
      <c r="Q30" s="66">
        <v>114.08657207263698</v>
      </c>
      <c r="R30" s="82">
        <v>113.99292717878458</v>
      </c>
      <c r="S30" s="84">
        <v>113.68397061563491</v>
      </c>
      <c r="T30" s="83">
        <v>123.63584986641114</v>
      </c>
      <c r="U30" s="66">
        <v>118.68635821393676</v>
      </c>
      <c r="V30" s="66">
        <v>137.00845936323279</v>
      </c>
      <c r="W30" s="82">
        <v>136.21596701734691</v>
      </c>
      <c r="X30" s="80">
        <v>128.88665861523188</v>
      </c>
      <c r="Y30" s="65">
        <v>125.82821562924322</v>
      </c>
      <c r="Z30" s="66">
        <v>120.08616080134453</v>
      </c>
      <c r="AA30" s="66">
        <v>128.08225852834502</v>
      </c>
      <c r="AB30" s="66">
        <v>127.38102232481397</v>
      </c>
      <c r="AC30" s="64">
        <f t="shared" si="0"/>
        <v>125.34441432093668</v>
      </c>
      <c r="AD30" s="85">
        <v>182.73406318012078</v>
      </c>
      <c r="AE30" s="86">
        <v>187.98352692929939</v>
      </c>
      <c r="AF30" s="86">
        <v>195.7183139278977</v>
      </c>
      <c r="AG30" s="87">
        <v>191.39046252335399</v>
      </c>
      <c r="AH30" s="70">
        <f t="shared" si="1"/>
        <v>189.45659164016797</v>
      </c>
      <c r="AI30" s="102">
        <v>210.64844709390107</v>
      </c>
      <c r="AJ30" s="216">
        <v>211.34776339828517</v>
      </c>
    </row>
    <row r="31" spans="1:36" x14ac:dyDescent="0.25">
      <c r="A31" s="89">
        <v>11.1</v>
      </c>
      <c r="B31" s="90" t="s">
        <v>41</v>
      </c>
      <c r="C31" s="91">
        <v>0.46550000000000002</v>
      </c>
      <c r="D31" s="92">
        <v>100</v>
      </c>
      <c r="E31" s="93">
        <v>106.18795003003025</v>
      </c>
      <c r="F31" s="94">
        <v>115.06158724314186</v>
      </c>
      <c r="G31" s="94">
        <v>108.85526027396608</v>
      </c>
      <c r="H31" s="95">
        <v>107.48079727200646</v>
      </c>
      <c r="I31" s="96">
        <v>109.39639870478617</v>
      </c>
      <c r="J31" s="97">
        <v>122.54225313952189</v>
      </c>
      <c r="K31" s="94">
        <v>146.79294615803946</v>
      </c>
      <c r="L31" s="94">
        <v>116.90548185422993</v>
      </c>
      <c r="M31" s="95">
        <v>109.0324639024808</v>
      </c>
      <c r="N31" s="96">
        <v>123.81828626356803</v>
      </c>
      <c r="O31" s="93">
        <v>117.46020456524928</v>
      </c>
      <c r="P31" s="94">
        <v>117.24054457460129</v>
      </c>
      <c r="Q31" s="94">
        <v>121.70575789654143</v>
      </c>
      <c r="R31" s="95">
        <v>117.19617114928926</v>
      </c>
      <c r="S31" s="98">
        <v>118.40066954642032</v>
      </c>
      <c r="T31" s="93">
        <v>125.67323830325347</v>
      </c>
      <c r="U31" s="94">
        <v>121.30608919712404</v>
      </c>
      <c r="V31" s="94">
        <v>163.63005997681219</v>
      </c>
      <c r="W31" s="95">
        <v>169.14342774837965</v>
      </c>
      <c r="X31" s="96">
        <v>144.93820380639232</v>
      </c>
      <c r="Y31" s="97">
        <v>137.38357515374693</v>
      </c>
      <c r="Z31" s="94">
        <v>128.14224559222322</v>
      </c>
      <c r="AA31" s="107">
        <v>150.59913924913403</v>
      </c>
      <c r="AB31" s="108">
        <v>150.29199265155711</v>
      </c>
      <c r="AC31" s="99">
        <f t="shared" si="0"/>
        <v>141.60423816166531</v>
      </c>
      <c r="AD31" s="109">
        <v>284.23046133912243</v>
      </c>
      <c r="AE31" s="110">
        <v>309.34508029574766</v>
      </c>
      <c r="AF31" s="110">
        <v>309.88978940463585</v>
      </c>
      <c r="AG31" s="111">
        <v>305.82687250877962</v>
      </c>
      <c r="AH31" s="100">
        <f t="shared" si="1"/>
        <v>302.32305088707142</v>
      </c>
      <c r="AI31" s="112">
        <v>352.51112109566066</v>
      </c>
      <c r="AJ31" s="215">
        <v>350.55393750481937</v>
      </c>
    </row>
    <row r="32" spans="1:36" x14ac:dyDescent="0.25">
      <c r="A32" s="89">
        <v>11.2</v>
      </c>
      <c r="B32" s="90" t="s">
        <v>42</v>
      </c>
      <c r="C32" s="91">
        <v>0.86450000000000005</v>
      </c>
      <c r="D32" s="92">
        <v>100</v>
      </c>
      <c r="E32" s="93">
        <v>102.81834307614774</v>
      </c>
      <c r="F32" s="94">
        <v>97.17327531671549</v>
      </c>
      <c r="G32" s="94">
        <v>97.17327531671549</v>
      </c>
      <c r="H32" s="95">
        <v>97.17327531671549</v>
      </c>
      <c r="I32" s="96">
        <v>98.584542256573556</v>
      </c>
      <c r="J32" s="97">
        <v>102.81834307614774</v>
      </c>
      <c r="K32" s="94">
        <v>102.81834307614774</v>
      </c>
      <c r="L32" s="94">
        <v>102.81834307614774</v>
      </c>
      <c r="M32" s="95">
        <v>113.91660241825872</v>
      </c>
      <c r="N32" s="96">
        <v>105.59290791167548</v>
      </c>
      <c r="O32" s="93">
        <v>113.70037374571815</v>
      </c>
      <c r="P32" s="94">
        <v>108.62442781146697</v>
      </c>
      <c r="Q32" s="94">
        <v>109.98393355207303</v>
      </c>
      <c r="R32" s="95">
        <v>112.26810350235898</v>
      </c>
      <c r="S32" s="98">
        <v>111.14420965290429</v>
      </c>
      <c r="T32" s="93">
        <v>122.53879455426527</v>
      </c>
      <c r="U32" s="94">
        <v>117.27573383837439</v>
      </c>
      <c r="V32" s="94">
        <v>122.67375134053621</v>
      </c>
      <c r="W32" s="95">
        <v>118.48579585448316</v>
      </c>
      <c r="X32" s="96">
        <v>120.24351889691476</v>
      </c>
      <c r="Y32" s="97">
        <v>119.60609896220274</v>
      </c>
      <c r="Z32" s="94">
        <v>115.74826899087138</v>
      </c>
      <c r="AA32" s="107">
        <v>115.957784294074</v>
      </c>
      <c r="AB32" s="108">
        <v>115.04434599502922</v>
      </c>
      <c r="AC32" s="99">
        <f t="shared" si="0"/>
        <v>116.58912456054433</v>
      </c>
      <c r="AD32" s="109">
        <v>128.0821564791199</v>
      </c>
      <c r="AE32" s="110">
        <v>122.63499819351958</v>
      </c>
      <c r="AF32" s="110">
        <v>134.24136559426947</v>
      </c>
      <c r="AG32" s="111">
        <v>129.77085714658634</v>
      </c>
      <c r="AH32" s="100">
        <f t="shared" si="1"/>
        <v>128.68234435337382</v>
      </c>
      <c r="AI32" s="112">
        <v>134.26085340064589</v>
      </c>
      <c r="AJ32" s="215">
        <v>136.39059272553601</v>
      </c>
    </row>
    <row r="33" spans="1:36" s="72" customFormat="1" x14ac:dyDescent="0.25">
      <c r="A33" s="73">
        <v>12</v>
      </c>
      <c r="B33" s="74" t="s">
        <v>43</v>
      </c>
      <c r="C33" s="75">
        <v>1.32</v>
      </c>
      <c r="D33" s="76">
        <v>100</v>
      </c>
      <c r="E33" s="77">
        <v>120.52072399074925</v>
      </c>
      <c r="F33" s="78">
        <v>114.27701622922331</v>
      </c>
      <c r="G33" s="78">
        <v>116.80506118715681</v>
      </c>
      <c r="H33" s="79">
        <v>114.87327622520316</v>
      </c>
      <c r="I33" s="80">
        <v>116.61901940808313</v>
      </c>
      <c r="J33" s="65">
        <v>113.31160263616755</v>
      </c>
      <c r="K33" s="66">
        <v>116.95395867457736</v>
      </c>
      <c r="L33" s="66">
        <v>126.59608699539137</v>
      </c>
      <c r="M33" s="82">
        <v>124.08637777651563</v>
      </c>
      <c r="N33" s="80">
        <v>120.23700652066299</v>
      </c>
      <c r="O33" s="83">
        <v>118.55484211715037</v>
      </c>
      <c r="P33" s="66">
        <v>122.134340190511</v>
      </c>
      <c r="Q33" s="66">
        <v>129.43604347583451</v>
      </c>
      <c r="R33" s="82">
        <v>128.39517067694254</v>
      </c>
      <c r="S33" s="84">
        <v>124.63009911510962</v>
      </c>
      <c r="T33" s="83">
        <v>130.61472270578565</v>
      </c>
      <c r="U33" s="66">
        <v>131.28195552984761</v>
      </c>
      <c r="V33" s="66">
        <v>131.55059968872175</v>
      </c>
      <c r="W33" s="82">
        <v>126.45207660581865</v>
      </c>
      <c r="X33" s="80">
        <v>129.97483863254342</v>
      </c>
      <c r="Y33" s="65">
        <v>130.52331340899494</v>
      </c>
      <c r="Z33" s="66">
        <v>130.08251309960147</v>
      </c>
      <c r="AA33" s="66">
        <v>128.82081954977076</v>
      </c>
      <c r="AB33" s="66">
        <v>127.00004223785703</v>
      </c>
      <c r="AC33" s="64">
        <f t="shared" si="0"/>
        <v>129.10667207405606</v>
      </c>
      <c r="AD33" s="85">
        <v>134.76754198161399</v>
      </c>
      <c r="AE33" s="86">
        <v>143.28129401899054</v>
      </c>
      <c r="AF33" s="86">
        <v>152.73297380088283</v>
      </c>
      <c r="AG33" s="87">
        <v>159.3251320593869</v>
      </c>
      <c r="AH33" s="70">
        <f t="shared" si="1"/>
        <v>147.52673546521856</v>
      </c>
      <c r="AI33" s="102">
        <v>165.42105498230219</v>
      </c>
      <c r="AJ33" s="216">
        <v>167.34852816970783</v>
      </c>
    </row>
    <row r="34" spans="1:36" s="72" customFormat="1" x14ac:dyDescent="0.25">
      <c r="A34" s="73">
        <v>13</v>
      </c>
      <c r="B34" s="74" t="s">
        <v>44</v>
      </c>
      <c r="C34" s="75">
        <v>2.41</v>
      </c>
      <c r="D34" s="76">
        <v>100</v>
      </c>
      <c r="E34" s="77">
        <v>140.63113026725907</v>
      </c>
      <c r="F34" s="78">
        <v>142.23418767124451</v>
      </c>
      <c r="G34" s="78">
        <v>129.04934138803807</v>
      </c>
      <c r="H34" s="79">
        <v>130.82258564919644</v>
      </c>
      <c r="I34" s="80">
        <v>135.68431124393453</v>
      </c>
      <c r="J34" s="65">
        <v>135.77173505925603</v>
      </c>
      <c r="K34" s="66">
        <v>135.59246762823329</v>
      </c>
      <c r="L34" s="66">
        <v>139.80337627030761</v>
      </c>
      <c r="M34" s="82">
        <v>150.26556751646561</v>
      </c>
      <c r="N34" s="80">
        <v>140.35828661856561</v>
      </c>
      <c r="O34" s="83">
        <v>143.2373447364798</v>
      </c>
      <c r="P34" s="66">
        <v>131.82873050924212</v>
      </c>
      <c r="Q34" s="66">
        <v>144.91003262660539</v>
      </c>
      <c r="R34" s="82">
        <v>150.09886329872609</v>
      </c>
      <c r="S34" s="84">
        <v>142.51874279276333</v>
      </c>
      <c r="T34" s="83">
        <v>150.55650562351317</v>
      </c>
      <c r="U34" s="66">
        <v>143.48110640389783</v>
      </c>
      <c r="V34" s="66">
        <v>154.5089324290231</v>
      </c>
      <c r="W34" s="82">
        <v>156.43372197371289</v>
      </c>
      <c r="X34" s="80">
        <v>151.24506660753676</v>
      </c>
      <c r="Y34" s="65">
        <v>156.83906166618436</v>
      </c>
      <c r="Z34" s="66">
        <v>152.67628978236473</v>
      </c>
      <c r="AA34" s="66">
        <v>159.87946198335808</v>
      </c>
      <c r="AB34" s="66">
        <v>156.78862897334747</v>
      </c>
      <c r="AC34" s="64">
        <f t="shared" si="0"/>
        <v>156.54586060131368</v>
      </c>
      <c r="AD34" s="85">
        <v>165.19553636621714</v>
      </c>
      <c r="AE34" s="86">
        <v>166.79971688007706</v>
      </c>
      <c r="AF34" s="86">
        <v>180.28066815134622</v>
      </c>
      <c r="AG34" s="87">
        <v>191.99752149615369</v>
      </c>
      <c r="AH34" s="70">
        <f t="shared" si="1"/>
        <v>176.06836072344851</v>
      </c>
      <c r="AI34" s="102">
        <v>206.682817405652</v>
      </c>
      <c r="AJ34" s="216">
        <v>193.42668391619537</v>
      </c>
    </row>
    <row r="35" spans="1:36" x14ac:dyDescent="0.25">
      <c r="A35" s="89">
        <v>13.1</v>
      </c>
      <c r="B35" s="90" t="s">
        <v>45</v>
      </c>
      <c r="C35" s="91">
        <v>1.81</v>
      </c>
      <c r="D35" s="92">
        <v>100</v>
      </c>
      <c r="E35" s="93">
        <v>143.13624189401301</v>
      </c>
      <c r="F35" s="94">
        <v>144.98979876165583</v>
      </c>
      <c r="G35" s="94">
        <v>127.42992776905149</v>
      </c>
      <c r="H35" s="95">
        <v>128.49724181893717</v>
      </c>
      <c r="I35" s="96">
        <v>136.01330256091435</v>
      </c>
      <c r="J35" s="97">
        <v>132.21018164625173</v>
      </c>
      <c r="K35" s="94">
        <v>131.88979122947262</v>
      </c>
      <c r="L35" s="94">
        <v>138.41053661924019</v>
      </c>
      <c r="M35" s="95">
        <v>147.75308929679952</v>
      </c>
      <c r="N35" s="96">
        <v>137.56589969794101</v>
      </c>
      <c r="O35" s="93">
        <v>137.84363157816412</v>
      </c>
      <c r="P35" s="94">
        <v>123.06622345447451</v>
      </c>
      <c r="Q35" s="94">
        <v>142.4352958351941</v>
      </c>
      <c r="R35" s="95">
        <v>144.33035428527691</v>
      </c>
      <c r="S35" s="98">
        <v>136.9188762882774</v>
      </c>
      <c r="T35" s="93">
        <v>147.59439706872195</v>
      </c>
      <c r="U35" s="94">
        <v>137.1118505009606</v>
      </c>
      <c r="V35" s="94">
        <v>146.20952479873884</v>
      </c>
      <c r="W35" s="95">
        <v>147.51507045407018</v>
      </c>
      <c r="X35" s="96">
        <v>144.60771070562288</v>
      </c>
      <c r="Y35" s="97">
        <v>150.51305459074803</v>
      </c>
      <c r="Z35" s="94">
        <v>143.99194245874003</v>
      </c>
      <c r="AA35" s="107">
        <v>151.39321397175212</v>
      </c>
      <c r="AB35" s="108">
        <v>147.85389122550075</v>
      </c>
      <c r="AC35" s="99">
        <f t="shared" si="0"/>
        <v>148.43802556168524</v>
      </c>
      <c r="AD35" s="109">
        <v>161.16508379979581</v>
      </c>
      <c r="AE35" s="110">
        <v>160.32595361578092</v>
      </c>
      <c r="AF35" s="110">
        <v>172.57067157405083</v>
      </c>
      <c r="AG35" s="111">
        <v>176.60200353084474</v>
      </c>
      <c r="AH35" s="100">
        <f t="shared" si="1"/>
        <v>167.66592813011806</v>
      </c>
      <c r="AI35" s="112">
        <v>197.2468664191498</v>
      </c>
      <c r="AJ35" s="215">
        <v>179.96211902396061</v>
      </c>
    </row>
    <row r="36" spans="1:36" x14ac:dyDescent="0.25">
      <c r="A36" s="89">
        <v>13.2</v>
      </c>
      <c r="B36" s="90" t="s">
        <v>46</v>
      </c>
      <c r="C36" s="91">
        <v>0.60250000000000004</v>
      </c>
      <c r="D36" s="92">
        <v>100</v>
      </c>
      <c r="E36" s="93">
        <v>133.10540073294428</v>
      </c>
      <c r="F36" s="94">
        <v>133.9559203290959</v>
      </c>
      <c r="G36" s="94">
        <v>133.91430180358273</v>
      </c>
      <c r="H36" s="95">
        <v>137.80826586956036</v>
      </c>
      <c r="I36" s="96">
        <v>134.69597218379582</v>
      </c>
      <c r="J36" s="97">
        <v>146.47117352819834</v>
      </c>
      <c r="K36" s="94">
        <v>146.71586062699976</v>
      </c>
      <c r="L36" s="94">
        <v>143.98767464114911</v>
      </c>
      <c r="M36" s="95">
        <v>157.81342739629233</v>
      </c>
      <c r="N36" s="96">
        <v>148.74703404815989</v>
      </c>
      <c r="O36" s="93">
        <v>159.440864763951</v>
      </c>
      <c r="P36" s="94">
        <v>158.15261062397965</v>
      </c>
      <c r="Q36" s="94">
        <v>152.34451161823094</v>
      </c>
      <c r="R36" s="95">
        <v>167.42832606112117</v>
      </c>
      <c r="S36" s="98">
        <v>159.3415782668207</v>
      </c>
      <c r="T36" s="93">
        <v>159.45512219475319</v>
      </c>
      <c r="U36" s="94">
        <v>162.61530256043955</v>
      </c>
      <c r="V36" s="94">
        <v>179.44159269593521</v>
      </c>
      <c r="W36" s="95">
        <v>183.22668338541965</v>
      </c>
      <c r="X36" s="96">
        <v>171.18467520913688</v>
      </c>
      <c r="Y36" s="97">
        <v>175.84333188450762</v>
      </c>
      <c r="Z36" s="94">
        <v>178.76536638943648</v>
      </c>
      <c r="AA36" s="107">
        <v>185.37341866552708</v>
      </c>
      <c r="AB36" s="108">
        <v>183.62991581750109</v>
      </c>
      <c r="AC36" s="99">
        <f t="shared" si="0"/>
        <v>180.90300818924308</v>
      </c>
      <c r="AD36" s="109">
        <v>177.30361793505125</v>
      </c>
      <c r="AE36" s="110">
        <v>186.24786876119902</v>
      </c>
      <c r="AF36" s="110">
        <v>203.44264957027494</v>
      </c>
      <c r="AG36" s="111">
        <v>238.24795720936402</v>
      </c>
      <c r="AH36" s="100">
        <f t="shared" si="1"/>
        <v>201.3105233689723</v>
      </c>
      <c r="AI36" s="112">
        <v>235.02982368875416</v>
      </c>
      <c r="AJ36" s="215">
        <v>233.87624815676787</v>
      </c>
    </row>
    <row r="37" spans="1:36" s="72" customFormat="1" x14ac:dyDescent="0.25">
      <c r="A37" s="73">
        <v>14</v>
      </c>
      <c r="B37" s="74" t="s">
        <v>47</v>
      </c>
      <c r="C37" s="75">
        <v>1.67</v>
      </c>
      <c r="D37" s="76">
        <v>100</v>
      </c>
      <c r="E37" s="77">
        <v>92.473984015431682</v>
      </c>
      <c r="F37" s="78">
        <v>100.29294477225991</v>
      </c>
      <c r="G37" s="78">
        <v>103.37243041855882</v>
      </c>
      <c r="H37" s="79">
        <v>100.56995596632609</v>
      </c>
      <c r="I37" s="80">
        <v>99.177328793144142</v>
      </c>
      <c r="J37" s="65">
        <v>103.13530653372682</v>
      </c>
      <c r="K37" s="66">
        <v>103.03633720421973</v>
      </c>
      <c r="L37" s="66">
        <v>109.61503309873055</v>
      </c>
      <c r="M37" s="82">
        <v>107.36296892602424</v>
      </c>
      <c r="N37" s="80">
        <v>105.78741144067533</v>
      </c>
      <c r="O37" s="83">
        <v>101.48794163597363</v>
      </c>
      <c r="P37" s="66">
        <v>106.20409445315786</v>
      </c>
      <c r="Q37" s="66">
        <v>100.26945873001962</v>
      </c>
      <c r="R37" s="82">
        <v>96.432346723392044</v>
      </c>
      <c r="S37" s="84">
        <v>101.09846038563578</v>
      </c>
      <c r="T37" s="83">
        <v>105.5675184442685</v>
      </c>
      <c r="U37" s="66">
        <v>106.54318960162897</v>
      </c>
      <c r="V37" s="66">
        <v>108.09743624128947</v>
      </c>
      <c r="W37" s="82">
        <v>104.27522097058277</v>
      </c>
      <c r="X37" s="80">
        <v>106.12084131444243</v>
      </c>
      <c r="Y37" s="65">
        <v>108.55422702565301</v>
      </c>
      <c r="Z37" s="66">
        <v>112.3870972809482</v>
      </c>
      <c r="AA37" s="66">
        <v>109.75272586273945</v>
      </c>
      <c r="AB37" s="66">
        <v>106.59820649716649</v>
      </c>
      <c r="AC37" s="64">
        <f t="shared" si="0"/>
        <v>109.32306416662678</v>
      </c>
      <c r="AD37" s="85">
        <v>108.35260936125218</v>
      </c>
      <c r="AE37" s="86">
        <v>113.61703229718552</v>
      </c>
      <c r="AF37" s="86">
        <v>117.04026874965992</v>
      </c>
      <c r="AG37" s="87">
        <v>115.88045248876571</v>
      </c>
      <c r="AH37" s="70">
        <f t="shared" si="1"/>
        <v>113.72259072421582</v>
      </c>
      <c r="AI37" s="102">
        <v>118.79731800669062</v>
      </c>
      <c r="AJ37" s="216">
        <v>118.35782975889506</v>
      </c>
    </row>
    <row r="38" spans="1:36" s="72" customFormat="1" x14ac:dyDescent="0.25">
      <c r="A38" s="73">
        <v>15</v>
      </c>
      <c r="B38" s="74" t="s">
        <v>48</v>
      </c>
      <c r="C38" s="75">
        <v>3.21</v>
      </c>
      <c r="D38" s="76">
        <v>100</v>
      </c>
      <c r="E38" s="77">
        <v>95.325133098211708</v>
      </c>
      <c r="F38" s="78">
        <v>92.760321932542894</v>
      </c>
      <c r="G38" s="78">
        <v>90.460358048151065</v>
      </c>
      <c r="H38" s="79">
        <v>90.544543773289689</v>
      </c>
      <c r="I38" s="80">
        <v>92.272589213048832</v>
      </c>
      <c r="J38" s="65">
        <v>89.315468281155958</v>
      </c>
      <c r="K38" s="66">
        <v>90.785990318470795</v>
      </c>
      <c r="L38" s="66">
        <v>97.405762673816682</v>
      </c>
      <c r="M38" s="82">
        <v>97.962013786750873</v>
      </c>
      <c r="N38" s="80">
        <v>93.867308765048591</v>
      </c>
      <c r="O38" s="83">
        <v>99.151487424571442</v>
      </c>
      <c r="P38" s="66">
        <v>99.738553616401887</v>
      </c>
      <c r="Q38" s="66">
        <v>101.07843451066887</v>
      </c>
      <c r="R38" s="82">
        <v>97.881199465932994</v>
      </c>
      <c r="S38" s="84">
        <v>99.462418754393795</v>
      </c>
      <c r="T38" s="83">
        <v>104.15459002583557</v>
      </c>
      <c r="U38" s="66">
        <v>102.59388065594415</v>
      </c>
      <c r="V38" s="66">
        <v>102.1720792077774</v>
      </c>
      <c r="W38" s="82">
        <v>97.790713690254975</v>
      </c>
      <c r="X38" s="80">
        <v>101.67781589495303</v>
      </c>
      <c r="Y38" s="65">
        <v>104.49970825208628</v>
      </c>
      <c r="Z38" s="66">
        <v>99.754130411709738</v>
      </c>
      <c r="AA38" s="66">
        <v>98.225344777523119</v>
      </c>
      <c r="AB38" s="66">
        <v>96.550436035092289</v>
      </c>
      <c r="AC38" s="64">
        <f t="shared" si="0"/>
        <v>99.757404869102857</v>
      </c>
      <c r="AD38" s="85">
        <v>102.41901047552717</v>
      </c>
      <c r="AE38" s="86">
        <v>107.30444583802421</v>
      </c>
      <c r="AF38" s="86">
        <v>115.83457175538689</v>
      </c>
      <c r="AG38" s="87">
        <v>126.01087512589145</v>
      </c>
      <c r="AH38" s="70">
        <f t="shared" si="1"/>
        <v>112.89222579870743</v>
      </c>
      <c r="AI38" s="102">
        <v>130.20159556300581</v>
      </c>
      <c r="AJ38" s="216">
        <v>136.76256163297904</v>
      </c>
    </row>
    <row r="39" spans="1:36" s="72" customFormat="1" x14ac:dyDescent="0.25">
      <c r="A39" s="73">
        <v>16</v>
      </c>
      <c r="B39" s="74" t="s">
        <v>49</v>
      </c>
      <c r="C39" s="75">
        <v>1.49</v>
      </c>
      <c r="D39" s="76">
        <v>100</v>
      </c>
      <c r="E39" s="77">
        <v>110.89827211047569</v>
      </c>
      <c r="F39" s="78">
        <v>93.090652064992568</v>
      </c>
      <c r="G39" s="78">
        <v>94.899446123932023</v>
      </c>
      <c r="H39" s="79">
        <v>77.63025732890496</v>
      </c>
      <c r="I39" s="80">
        <v>94.12965690707631</v>
      </c>
      <c r="J39" s="65">
        <v>104.55933740921681</v>
      </c>
      <c r="K39" s="66">
        <v>109.803253821832</v>
      </c>
      <c r="L39" s="66">
        <v>142.31339817593101</v>
      </c>
      <c r="M39" s="82">
        <v>150.28523034011499</v>
      </c>
      <c r="N39" s="80">
        <v>126.74030493677371</v>
      </c>
      <c r="O39" s="83">
        <v>131.39928901250954</v>
      </c>
      <c r="P39" s="66">
        <v>122.47335013129901</v>
      </c>
      <c r="Q39" s="66">
        <v>122.88192295521432</v>
      </c>
      <c r="R39" s="82">
        <v>127.10509111095445</v>
      </c>
      <c r="S39" s="84">
        <v>125.96491330249434</v>
      </c>
      <c r="T39" s="83">
        <v>132.23779079370769</v>
      </c>
      <c r="U39" s="66">
        <v>130.86021215397227</v>
      </c>
      <c r="V39" s="66">
        <v>138.88710244297238</v>
      </c>
      <c r="W39" s="82">
        <v>148.93606571953092</v>
      </c>
      <c r="X39" s="80">
        <v>137.7302927775458</v>
      </c>
      <c r="Y39" s="65">
        <v>144.0875928271729</v>
      </c>
      <c r="Z39" s="66">
        <v>146.59341005975216</v>
      </c>
      <c r="AA39" s="66">
        <v>180.6804903800537</v>
      </c>
      <c r="AB39" s="66">
        <v>182.57939119485377</v>
      </c>
      <c r="AC39" s="64">
        <f t="shared" si="0"/>
        <v>163.48522111545813</v>
      </c>
      <c r="AD39" s="85">
        <v>155.63710935098683</v>
      </c>
      <c r="AE39" s="86">
        <v>161.50781294749407</v>
      </c>
      <c r="AF39" s="86">
        <v>163.75075468595131</v>
      </c>
      <c r="AG39" s="87">
        <v>155.31528996373103</v>
      </c>
      <c r="AH39" s="70">
        <f t="shared" si="1"/>
        <v>159.0527417370408</v>
      </c>
      <c r="AI39" s="102">
        <v>168.89965118746127</v>
      </c>
      <c r="AJ39" s="216">
        <v>179.95348161131366</v>
      </c>
    </row>
    <row r="40" spans="1:36" s="72" customFormat="1" ht="15.75" thickBot="1" x14ac:dyDescent="0.3">
      <c r="A40" s="113">
        <v>17</v>
      </c>
      <c r="B40" s="114" t="s">
        <v>50</v>
      </c>
      <c r="C40" s="115">
        <v>4.5</v>
      </c>
      <c r="D40" s="116">
        <v>100</v>
      </c>
      <c r="E40" s="117">
        <v>166.19526760596264</v>
      </c>
      <c r="F40" s="118">
        <v>172.0130570354865</v>
      </c>
      <c r="G40" s="118">
        <v>158.32442422717355</v>
      </c>
      <c r="H40" s="119">
        <v>145.69376368931461</v>
      </c>
      <c r="I40" s="120">
        <v>160.55662813948433</v>
      </c>
      <c r="J40" s="121">
        <v>176.00677149967871</v>
      </c>
      <c r="K40" s="122">
        <v>203.71929304635069</v>
      </c>
      <c r="L40" s="122">
        <v>186.27970097248817</v>
      </c>
      <c r="M40" s="123">
        <v>194.47723543894514</v>
      </c>
      <c r="N40" s="120">
        <v>190.12075023936569</v>
      </c>
      <c r="O40" s="124">
        <v>175.99001270557724</v>
      </c>
      <c r="P40" s="122">
        <v>177.11204246975885</v>
      </c>
      <c r="Q40" s="122">
        <v>158.96376349803083</v>
      </c>
      <c r="R40" s="123">
        <v>161.18298045920082</v>
      </c>
      <c r="S40" s="125">
        <v>168.31219978314195</v>
      </c>
      <c r="T40" s="124">
        <v>166.0126160571397</v>
      </c>
      <c r="U40" s="122">
        <v>161.43298013257288</v>
      </c>
      <c r="V40" s="122">
        <v>199.76099233550738</v>
      </c>
      <c r="W40" s="123">
        <v>198.87680344404103</v>
      </c>
      <c r="X40" s="120">
        <v>181.52084799231523</v>
      </c>
      <c r="Y40" s="121">
        <v>186.45021348494194</v>
      </c>
      <c r="Z40" s="122">
        <v>179.56545098809482</v>
      </c>
      <c r="AA40" s="122">
        <v>182.01483025564403</v>
      </c>
      <c r="AB40" s="122">
        <v>174.32052060238402</v>
      </c>
      <c r="AC40" s="126">
        <f t="shared" si="0"/>
        <v>180.5877538327662</v>
      </c>
      <c r="AD40" s="127">
        <v>171.57218736322329</v>
      </c>
      <c r="AE40" s="128">
        <v>169.52813514351669</v>
      </c>
      <c r="AF40" s="128">
        <v>189.05105558553151</v>
      </c>
      <c r="AG40" s="129">
        <v>201.14553321175634</v>
      </c>
      <c r="AH40" s="130">
        <f t="shared" si="1"/>
        <v>182.82422782600696</v>
      </c>
      <c r="AI40" s="131">
        <v>216.12783335815888</v>
      </c>
      <c r="AJ40" s="217">
        <v>229.73410572344167</v>
      </c>
    </row>
    <row r="41" spans="1:36" ht="15.75" thickBot="1" x14ac:dyDescent="0.3">
      <c r="A41" s="218" t="s">
        <v>51</v>
      </c>
      <c r="B41" s="220"/>
      <c r="C41" s="132"/>
      <c r="D41" s="133"/>
      <c r="E41" s="134"/>
      <c r="F41" s="135"/>
      <c r="G41" s="135"/>
      <c r="H41" s="136"/>
      <c r="I41" s="137"/>
      <c r="J41" s="138"/>
      <c r="K41" s="135"/>
      <c r="L41" s="135"/>
      <c r="M41" s="139"/>
      <c r="N41" s="140"/>
      <c r="O41" s="141"/>
      <c r="P41" s="142"/>
      <c r="Q41" s="142"/>
      <c r="R41" s="139"/>
      <c r="S41" s="143"/>
      <c r="T41" s="144"/>
      <c r="U41" s="145"/>
      <c r="V41" s="145"/>
      <c r="W41" s="146"/>
      <c r="X41" s="147"/>
      <c r="Y41" s="148"/>
      <c r="Z41" s="149"/>
      <c r="AA41" s="149"/>
      <c r="AB41" s="150"/>
      <c r="AC41" s="151"/>
      <c r="AD41" s="152"/>
      <c r="AE41" s="153"/>
      <c r="AF41" s="153"/>
      <c r="AG41" s="154"/>
      <c r="AH41" s="155"/>
      <c r="AI41" s="156"/>
      <c r="AJ41" s="214"/>
    </row>
    <row r="42" spans="1:36" s="72" customFormat="1" ht="15.75" thickBot="1" x14ac:dyDescent="0.3">
      <c r="A42" s="157"/>
      <c r="B42" s="43" t="s">
        <v>52</v>
      </c>
      <c r="C42" s="158">
        <v>29.5</v>
      </c>
      <c r="D42" s="159">
        <v>100</v>
      </c>
      <c r="E42" s="160">
        <v>130.48809540393194</v>
      </c>
      <c r="F42" s="160">
        <v>131.40745006340822</v>
      </c>
      <c r="G42" s="160">
        <v>131.42788335011744</v>
      </c>
      <c r="H42" s="160">
        <v>129.12909332127157</v>
      </c>
      <c r="I42" s="49">
        <v>130.61313053468228</v>
      </c>
      <c r="J42" s="160">
        <v>141.93029626354647</v>
      </c>
      <c r="K42" s="160">
        <v>140.02346119409054</v>
      </c>
      <c r="L42" s="160">
        <v>141.0330212843497</v>
      </c>
      <c r="M42" s="160">
        <v>142.09455266537327</v>
      </c>
      <c r="N42" s="49">
        <v>141.27033285184001</v>
      </c>
      <c r="O42" s="160">
        <v>147.52311606716194</v>
      </c>
      <c r="P42" s="160">
        <v>147.50887356457389</v>
      </c>
      <c r="Q42" s="160">
        <v>146.91981417758541</v>
      </c>
      <c r="R42" s="160">
        <v>151.74030400946336</v>
      </c>
      <c r="S42" s="51">
        <v>148.42302695469616</v>
      </c>
      <c r="T42" s="160">
        <v>153.2254801029527</v>
      </c>
      <c r="U42" s="160">
        <v>155.6587928052962</v>
      </c>
      <c r="V42" s="160">
        <v>160.66400307780225</v>
      </c>
      <c r="W42" s="160">
        <v>159.13151815297894</v>
      </c>
      <c r="X42" s="49">
        <v>157.16994853475754</v>
      </c>
      <c r="Y42" s="161">
        <v>168.45</v>
      </c>
      <c r="Z42" s="160">
        <v>169.53540558683628</v>
      </c>
      <c r="AA42" s="160">
        <v>168.23532698898879</v>
      </c>
      <c r="AB42" s="160">
        <v>165.52942867589209</v>
      </c>
      <c r="AC42" s="46">
        <f t="shared" ref="AC42:AC50" si="2">AVERAGE(Y42:AB42)</f>
        <v>167.93754031292929</v>
      </c>
      <c r="AD42" s="160">
        <v>174.09182909317937</v>
      </c>
      <c r="AE42" s="160">
        <v>173.32360703693351</v>
      </c>
      <c r="AF42" s="160">
        <v>178.99881862806708</v>
      </c>
      <c r="AG42" s="162">
        <v>172.42474164933614</v>
      </c>
      <c r="AH42" s="163">
        <f>AVERAGE(AD42:AG42)</f>
        <v>174.70974910187903</v>
      </c>
      <c r="AI42" s="49">
        <v>179.43211018703639</v>
      </c>
      <c r="AJ42" s="49">
        <v>181.66027049450977</v>
      </c>
    </row>
    <row r="43" spans="1:36" x14ac:dyDescent="0.25">
      <c r="A43" s="164">
        <v>1</v>
      </c>
      <c r="B43" s="165" t="s">
        <v>53</v>
      </c>
      <c r="C43" s="166">
        <v>4.432455305194118</v>
      </c>
      <c r="D43" s="167">
        <v>100</v>
      </c>
      <c r="E43" s="168">
        <v>123.04994133876713</v>
      </c>
      <c r="F43" s="169">
        <v>120.72634527941216</v>
      </c>
      <c r="G43" s="169">
        <v>123.76424863106199</v>
      </c>
      <c r="H43" s="170">
        <v>121.96177760182525</v>
      </c>
      <c r="I43" s="171">
        <v>122.37557821276663</v>
      </c>
      <c r="J43" s="172">
        <v>140.462290567466</v>
      </c>
      <c r="K43" s="169">
        <v>130.68633420392402</v>
      </c>
      <c r="L43" s="169">
        <v>132.74116307278985</v>
      </c>
      <c r="M43" s="170">
        <v>136.87492831685506</v>
      </c>
      <c r="N43" s="171">
        <v>135.19117904025873</v>
      </c>
      <c r="O43" s="168">
        <v>138.58660432772191</v>
      </c>
      <c r="P43" s="169">
        <v>142.3116978737695</v>
      </c>
      <c r="Q43" s="169">
        <v>139.18726997489466</v>
      </c>
      <c r="R43" s="170">
        <v>132.21124987361711</v>
      </c>
      <c r="S43" s="173">
        <v>138.07420551250081</v>
      </c>
      <c r="T43" s="168">
        <v>132.44725905764651</v>
      </c>
      <c r="U43" s="169">
        <v>137.97746136052328</v>
      </c>
      <c r="V43" s="169">
        <v>141.62246770644947</v>
      </c>
      <c r="W43" s="170">
        <v>137.78648641451784</v>
      </c>
      <c r="X43" s="171">
        <v>137.45841863478427</v>
      </c>
      <c r="Y43" s="172">
        <v>142.98290639825407</v>
      </c>
      <c r="Z43" s="169">
        <v>141.75614167715426</v>
      </c>
      <c r="AA43" s="174">
        <v>143.98981315009542</v>
      </c>
      <c r="AB43" s="175">
        <v>140.13604509173297</v>
      </c>
      <c r="AC43" s="176">
        <f t="shared" si="2"/>
        <v>142.21622657930919</v>
      </c>
      <c r="AD43" s="177">
        <v>146.15787858983268</v>
      </c>
      <c r="AE43" s="178">
        <v>149.78676286802133</v>
      </c>
      <c r="AF43" s="178">
        <v>152.00472314316752</v>
      </c>
      <c r="AG43" s="179">
        <v>140.08535015024822</v>
      </c>
      <c r="AH43" s="180">
        <f t="shared" ref="AH43:AH50" si="3">AVERAGE(AD43:AG43)</f>
        <v>147.00867868781745</v>
      </c>
      <c r="AI43" s="181">
        <v>144.43430919250872</v>
      </c>
      <c r="AJ43" s="182">
        <v>154.94747486459596</v>
      </c>
    </row>
    <row r="44" spans="1:36" x14ac:dyDescent="0.25">
      <c r="A44" s="183">
        <v>2</v>
      </c>
      <c r="B44" s="184" t="s">
        <v>54</v>
      </c>
      <c r="C44" s="185">
        <v>4.432455305194118</v>
      </c>
      <c r="D44" s="92">
        <v>100</v>
      </c>
      <c r="E44" s="93">
        <v>124.39690354942266</v>
      </c>
      <c r="F44" s="94">
        <v>126.10818278578459</v>
      </c>
      <c r="G44" s="94">
        <v>127.89379884176955</v>
      </c>
      <c r="H44" s="95">
        <v>122.3696248970833</v>
      </c>
      <c r="I44" s="96">
        <v>125.19212751851504</v>
      </c>
      <c r="J44" s="97">
        <v>134.30418369841718</v>
      </c>
      <c r="K44" s="94">
        <v>125.86020315468016</v>
      </c>
      <c r="L44" s="94">
        <v>127.9358316752222</v>
      </c>
      <c r="M44" s="95">
        <v>127.6605047804531</v>
      </c>
      <c r="N44" s="96">
        <v>128.94018082719316</v>
      </c>
      <c r="O44" s="93">
        <v>131.56721580560733</v>
      </c>
      <c r="P44" s="94">
        <v>134.28486803260083</v>
      </c>
      <c r="Q44" s="94">
        <v>127.43018165106395</v>
      </c>
      <c r="R44" s="95">
        <v>130.67150825973954</v>
      </c>
      <c r="S44" s="186">
        <v>130.9884434372529</v>
      </c>
      <c r="T44" s="93">
        <v>133.44196689012301</v>
      </c>
      <c r="U44" s="94">
        <v>136.06957936011349</v>
      </c>
      <c r="V44" s="94">
        <v>139.43951996975036</v>
      </c>
      <c r="W44" s="95">
        <v>135.89223720389788</v>
      </c>
      <c r="X44" s="96">
        <v>136.21082585597117</v>
      </c>
      <c r="Y44" s="97">
        <v>147.06902451789082</v>
      </c>
      <c r="Z44" s="94">
        <v>146.44774690752294</v>
      </c>
      <c r="AA44" s="107">
        <v>146.42555168936079</v>
      </c>
      <c r="AB44" s="108">
        <v>146.91666107626804</v>
      </c>
      <c r="AC44" s="171">
        <f t="shared" si="2"/>
        <v>146.71474604776066</v>
      </c>
      <c r="AD44" s="109">
        <v>153.08928502876606</v>
      </c>
      <c r="AE44" s="110">
        <v>156.01156919117585</v>
      </c>
      <c r="AF44" s="110">
        <v>160.65658487005882</v>
      </c>
      <c r="AG44" s="111">
        <v>146.10889828667598</v>
      </c>
      <c r="AH44" s="100">
        <f t="shared" si="3"/>
        <v>153.96658434416918</v>
      </c>
      <c r="AI44" s="181">
        <v>152.7245132336632</v>
      </c>
      <c r="AJ44" s="181">
        <v>162.39931893974568</v>
      </c>
    </row>
    <row r="45" spans="1:36" x14ac:dyDescent="0.25">
      <c r="A45" s="183">
        <v>3</v>
      </c>
      <c r="B45" s="184" t="s">
        <v>55</v>
      </c>
      <c r="C45" s="185">
        <v>5.8394160583941606</v>
      </c>
      <c r="D45" s="92">
        <v>100</v>
      </c>
      <c r="E45" s="93">
        <v>131.96324473361869</v>
      </c>
      <c r="F45" s="94">
        <v>130.68813463459904</v>
      </c>
      <c r="G45" s="94">
        <v>138.98589959841496</v>
      </c>
      <c r="H45" s="95">
        <v>127.71078477532416</v>
      </c>
      <c r="I45" s="96">
        <v>132.33701593548921</v>
      </c>
      <c r="J45" s="97">
        <v>143.78943080238756</v>
      </c>
      <c r="K45" s="94">
        <v>142.49131361935903</v>
      </c>
      <c r="L45" s="94">
        <v>138.10975558162818</v>
      </c>
      <c r="M45" s="95">
        <v>140.87879206466957</v>
      </c>
      <c r="N45" s="96">
        <v>141.31732301701109</v>
      </c>
      <c r="O45" s="93">
        <v>140.26819107174265</v>
      </c>
      <c r="P45" s="94">
        <v>140.43924937953861</v>
      </c>
      <c r="Q45" s="94">
        <v>144.07178461875634</v>
      </c>
      <c r="R45" s="95">
        <v>143.85649809439062</v>
      </c>
      <c r="S45" s="186">
        <v>142.15893079110705</v>
      </c>
      <c r="T45" s="93">
        <v>152.86511542421769</v>
      </c>
      <c r="U45" s="94">
        <v>152.36332041244896</v>
      </c>
      <c r="V45" s="94">
        <v>154.68270104549057</v>
      </c>
      <c r="W45" s="95">
        <v>149.49446035203491</v>
      </c>
      <c r="X45" s="96">
        <v>152.35139930854805</v>
      </c>
      <c r="Y45" s="97">
        <v>166.81159427415565</v>
      </c>
      <c r="Z45" s="94">
        <v>164.71147313586732</v>
      </c>
      <c r="AA45" s="107">
        <v>167.69441482465845</v>
      </c>
      <c r="AB45" s="108">
        <v>161.13218350547098</v>
      </c>
      <c r="AC45" s="171">
        <f t="shared" si="2"/>
        <v>165.08741643503811</v>
      </c>
      <c r="AD45" s="109">
        <v>178.7272870446848</v>
      </c>
      <c r="AE45" s="110">
        <v>176.4190051141409</v>
      </c>
      <c r="AF45" s="110">
        <v>183.2486112816874</v>
      </c>
      <c r="AG45" s="111">
        <v>170.92443122795459</v>
      </c>
      <c r="AH45" s="100">
        <f t="shared" si="3"/>
        <v>177.32983366711693</v>
      </c>
      <c r="AI45" s="181">
        <v>176.31093656788906</v>
      </c>
      <c r="AJ45" s="181">
        <v>177.23227460869896</v>
      </c>
    </row>
    <row r="46" spans="1:36" x14ac:dyDescent="0.25">
      <c r="A46" s="183">
        <v>4</v>
      </c>
      <c r="B46" s="184" t="s">
        <v>56</v>
      </c>
      <c r="C46" s="185">
        <v>21.686237173384111</v>
      </c>
      <c r="D46" s="92">
        <v>100</v>
      </c>
      <c r="E46" s="93">
        <v>134.97771974965852</v>
      </c>
      <c r="F46" s="94">
        <v>140.2084851157903</v>
      </c>
      <c r="G46" s="94">
        <v>133.7928375560987</v>
      </c>
      <c r="H46" s="95">
        <v>133.42448767151384</v>
      </c>
      <c r="I46" s="96">
        <v>135.60088252326534</v>
      </c>
      <c r="J46" s="97">
        <v>143.0069434479112</v>
      </c>
      <c r="K46" s="94">
        <v>145.68259873797857</v>
      </c>
      <c r="L46" s="94">
        <v>141.12008529600521</v>
      </c>
      <c r="M46" s="95">
        <v>144.09876207993005</v>
      </c>
      <c r="N46" s="96">
        <v>143.47709739045627</v>
      </c>
      <c r="O46" s="93">
        <v>147.25728300737316</v>
      </c>
      <c r="P46" s="94">
        <v>149.38543647121813</v>
      </c>
      <c r="Q46" s="94">
        <v>152.66465723789676</v>
      </c>
      <c r="R46" s="95">
        <v>157.19042218950793</v>
      </c>
      <c r="S46" s="186">
        <v>151.62444972649899</v>
      </c>
      <c r="T46" s="93">
        <v>157.64645995584715</v>
      </c>
      <c r="U46" s="94">
        <v>159.89744247086531</v>
      </c>
      <c r="V46" s="94">
        <v>161.00671926899861</v>
      </c>
      <c r="W46" s="95">
        <v>165.25205132366807</v>
      </c>
      <c r="X46" s="96">
        <v>160.9506682548448</v>
      </c>
      <c r="Y46" s="97">
        <v>170.75526198246703</v>
      </c>
      <c r="Z46" s="94">
        <v>171.63570465474299</v>
      </c>
      <c r="AA46" s="107">
        <v>169.1394124205074</v>
      </c>
      <c r="AB46" s="108">
        <v>170.70077484508442</v>
      </c>
      <c r="AC46" s="171">
        <f t="shared" si="2"/>
        <v>170.55778847570045</v>
      </c>
      <c r="AD46" s="109">
        <v>179.40703069341015</v>
      </c>
      <c r="AE46" s="110">
        <v>178.09237341448116</v>
      </c>
      <c r="AF46" s="110">
        <v>185.33812819731818</v>
      </c>
      <c r="AG46" s="111">
        <v>180.34583273166476</v>
      </c>
      <c r="AH46" s="100">
        <f t="shared" si="3"/>
        <v>180.79584125921855</v>
      </c>
      <c r="AI46" s="181">
        <v>187.37094511859016</v>
      </c>
      <c r="AJ46" s="181">
        <v>187.56274846466999</v>
      </c>
    </row>
    <row r="47" spans="1:36" x14ac:dyDescent="0.25">
      <c r="A47" s="183">
        <v>5</v>
      </c>
      <c r="B47" s="184" t="s">
        <v>57</v>
      </c>
      <c r="C47" s="185">
        <v>10.620966888818364</v>
      </c>
      <c r="D47" s="92">
        <v>100</v>
      </c>
      <c r="E47" s="93">
        <v>136.03753189666091</v>
      </c>
      <c r="F47" s="94">
        <v>133.76509377389462</v>
      </c>
      <c r="G47" s="94">
        <v>134.7928479638849</v>
      </c>
      <c r="H47" s="95">
        <v>133.31928742830351</v>
      </c>
      <c r="I47" s="96">
        <v>134.47869026568597</v>
      </c>
      <c r="J47" s="97">
        <v>144.30754606334025</v>
      </c>
      <c r="K47" s="94">
        <v>146.79025828885275</v>
      </c>
      <c r="L47" s="94">
        <v>145.25791748633384</v>
      </c>
      <c r="M47" s="95">
        <v>147.49793936876048</v>
      </c>
      <c r="N47" s="96">
        <v>145.96341530182184</v>
      </c>
      <c r="O47" s="93">
        <v>150.85558273528517</v>
      </c>
      <c r="P47" s="94">
        <v>144.92002603426877</v>
      </c>
      <c r="Q47" s="94">
        <v>149.80886431807801</v>
      </c>
      <c r="R47" s="95">
        <v>151.02193798555928</v>
      </c>
      <c r="S47" s="186">
        <v>149.15160276829781</v>
      </c>
      <c r="T47" s="93">
        <v>156.84046320319558</v>
      </c>
      <c r="U47" s="94">
        <v>158.18624826208548</v>
      </c>
      <c r="V47" s="94">
        <v>162.50002662662891</v>
      </c>
      <c r="W47" s="95">
        <v>157.2302006272798</v>
      </c>
      <c r="X47" s="96">
        <v>158.68923467979747</v>
      </c>
      <c r="Y47" s="97">
        <v>170.21373417524407</v>
      </c>
      <c r="Z47" s="94">
        <v>167.54827517517901</v>
      </c>
      <c r="AA47" s="107">
        <v>165.74906893971382</v>
      </c>
      <c r="AB47" s="108">
        <v>162.02307340434535</v>
      </c>
      <c r="AC47" s="171">
        <f t="shared" si="2"/>
        <v>166.38353792362057</v>
      </c>
      <c r="AD47" s="109">
        <v>177.57448131205516</v>
      </c>
      <c r="AE47" s="110">
        <v>175.36069738394451</v>
      </c>
      <c r="AF47" s="110">
        <v>183.35639134527432</v>
      </c>
      <c r="AG47" s="111">
        <v>175.88422227308189</v>
      </c>
      <c r="AH47" s="100">
        <f t="shared" si="3"/>
        <v>178.04394807858898</v>
      </c>
      <c r="AI47" s="181">
        <v>188.2558493624141</v>
      </c>
      <c r="AJ47" s="181">
        <v>188.06676278672148</v>
      </c>
    </row>
    <row r="48" spans="1:36" x14ac:dyDescent="0.25">
      <c r="A48" s="183">
        <v>6</v>
      </c>
      <c r="B48" s="184" t="s">
        <v>58</v>
      </c>
      <c r="C48" s="185">
        <v>47.159631862900667</v>
      </c>
      <c r="D48" s="92">
        <v>100</v>
      </c>
      <c r="E48" s="93">
        <v>126.35143256376449</v>
      </c>
      <c r="F48" s="94">
        <v>127.34518592292494</v>
      </c>
      <c r="G48" s="94">
        <v>127.9415940217195</v>
      </c>
      <c r="H48" s="95">
        <v>126.29373781269642</v>
      </c>
      <c r="I48" s="96">
        <v>126.98298758027633</v>
      </c>
      <c r="J48" s="97">
        <v>138.77213412007904</v>
      </c>
      <c r="K48" s="94">
        <v>135.66544773081631</v>
      </c>
      <c r="L48" s="94">
        <v>139.50866108881274</v>
      </c>
      <c r="M48" s="95">
        <v>141.43667655489631</v>
      </c>
      <c r="N48" s="96">
        <v>138.84572987365109</v>
      </c>
      <c r="O48" s="93">
        <v>147.75030421761988</v>
      </c>
      <c r="P48" s="94">
        <v>147.67571282381004</v>
      </c>
      <c r="Q48" s="94">
        <v>144.28511955013508</v>
      </c>
      <c r="R48" s="95">
        <v>152.54650306788753</v>
      </c>
      <c r="S48" s="186">
        <v>148.06440991486315</v>
      </c>
      <c r="T48" s="93">
        <v>151.88696769297064</v>
      </c>
      <c r="U48" s="94">
        <v>154.3433722941289</v>
      </c>
      <c r="V48" s="94">
        <v>162.50829555923053</v>
      </c>
      <c r="W48" s="95">
        <v>160.17559157575587</v>
      </c>
      <c r="X48" s="96">
        <v>157.2285567805215</v>
      </c>
      <c r="Y48" s="97">
        <v>169.45262077390035</v>
      </c>
      <c r="Z48" s="94">
        <v>172.02986723775479</v>
      </c>
      <c r="AA48" s="107">
        <v>170.98099612470367</v>
      </c>
      <c r="AB48" s="108">
        <v>166.86366963979188</v>
      </c>
      <c r="AC48" s="171">
        <f t="shared" si="2"/>
        <v>169.83178844403767</v>
      </c>
      <c r="AD48" s="109">
        <v>172.17790166329803</v>
      </c>
      <c r="AE48" s="110">
        <v>171.43301783015147</v>
      </c>
      <c r="AF48" s="110">
        <v>176.66284983637775</v>
      </c>
      <c r="AG48" s="111">
        <v>171.64459588817445</v>
      </c>
      <c r="AH48" s="100">
        <f t="shared" si="3"/>
        <v>172.97959130450042</v>
      </c>
      <c r="AI48" s="181">
        <v>177.74846567838537</v>
      </c>
      <c r="AJ48" s="181">
        <v>180.35516385604393</v>
      </c>
    </row>
    <row r="49" spans="1:36" x14ac:dyDescent="0.25">
      <c r="A49" s="183">
        <v>7</v>
      </c>
      <c r="B49" s="184" t="s">
        <v>59</v>
      </c>
      <c r="C49" s="185">
        <v>3.7871575161324444</v>
      </c>
      <c r="D49" s="92">
        <v>100</v>
      </c>
      <c r="E49" s="93">
        <v>147.71720439482613</v>
      </c>
      <c r="F49" s="94">
        <v>139.35505445287603</v>
      </c>
      <c r="G49" s="94">
        <v>144.64905894148291</v>
      </c>
      <c r="H49" s="95">
        <v>141.65489521664358</v>
      </c>
      <c r="I49" s="96">
        <v>143.34405325145718</v>
      </c>
      <c r="J49" s="97">
        <v>168.50126304810377</v>
      </c>
      <c r="K49" s="94">
        <v>159.46682095472053</v>
      </c>
      <c r="L49" s="94">
        <v>162.28779464512957</v>
      </c>
      <c r="M49" s="95">
        <v>161.33103143325516</v>
      </c>
      <c r="N49" s="96">
        <v>162.89672752030225</v>
      </c>
      <c r="O49" s="93">
        <v>164.51833198173202</v>
      </c>
      <c r="P49" s="94">
        <v>163.44526698283144</v>
      </c>
      <c r="Q49" s="94">
        <v>163.74021416404912</v>
      </c>
      <c r="R49" s="95">
        <v>161.65664787116935</v>
      </c>
      <c r="S49" s="186">
        <v>163.34011524994548</v>
      </c>
      <c r="T49" s="93">
        <v>172.2831628418721</v>
      </c>
      <c r="U49" s="94">
        <v>179.70035674391696</v>
      </c>
      <c r="V49" s="94">
        <v>178.82183288438443</v>
      </c>
      <c r="W49" s="95">
        <v>175.35672881783179</v>
      </c>
      <c r="X49" s="96">
        <v>176.54052032200133</v>
      </c>
      <c r="Y49" s="97">
        <v>184.51231670580722</v>
      </c>
      <c r="Z49" s="94">
        <v>192.35728546468144</v>
      </c>
      <c r="AA49" s="107">
        <v>186.16283637399005</v>
      </c>
      <c r="AB49" s="108">
        <v>183.02659384571396</v>
      </c>
      <c r="AC49" s="171">
        <f t="shared" si="2"/>
        <v>186.51475809754817</v>
      </c>
      <c r="AD49" s="109">
        <v>198.77299368883871</v>
      </c>
      <c r="AE49" s="110">
        <v>198.29566397861629</v>
      </c>
      <c r="AF49" s="110">
        <v>198.86151757822475</v>
      </c>
      <c r="AG49" s="111">
        <v>191.45224321098527</v>
      </c>
      <c r="AH49" s="100">
        <f t="shared" si="3"/>
        <v>196.84560461416623</v>
      </c>
      <c r="AI49" s="181">
        <v>198.7356582884241</v>
      </c>
      <c r="AJ49" s="181">
        <v>199.23286327774753</v>
      </c>
    </row>
    <row r="50" spans="1:36" ht="15.75" thickBot="1" x14ac:dyDescent="0.3">
      <c r="A50" s="187">
        <v>8</v>
      </c>
      <c r="B50" s="188" t="s">
        <v>60</v>
      </c>
      <c r="C50" s="189">
        <v>2.0416798899820163</v>
      </c>
      <c r="D50" s="190">
        <v>100</v>
      </c>
      <c r="E50" s="191">
        <v>142.67654766115143</v>
      </c>
      <c r="F50" s="192">
        <v>141.5005745952989</v>
      </c>
      <c r="G50" s="192">
        <v>147.50008934507539</v>
      </c>
      <c r="H50" s="193">
        <v>138.25600187450456</v>
      </c>
      <c r="I50" s="194">
        <v>142.48330336900759</v>
      </c>
      <c r="J50" s="195">
        <v>156.21521069759982</v>
      </c>
      <c r="K50" s="192">
        <v>153.27015427960256</v>
      </c>
      <c r="L50" s="192">
        <v>168.71056316325669</v>
      </c>
      <c r="M50" s="193">
        <v>167.71593469694363</v>
      </c>
      <c r="N50" s="194">
        <v>161.47796570935066</v>
      </c>
      <c r="O50" s="191">
        <v>171.0293771630264</v>
      </c>
      <c r="P50" s="192">
        <v>167.84129938259323</v>
      </c>
      <c r="Q50" s="192">
        <v>167.77181006017815</v>
      </c>
      <c r="R50" s="193">
        <v>171.25725054385117</v>
      </c>
      <c r="S50" s="196">
        <v>169.47493428741222</v>
      </c>
      <c r="T50" s="191">
        <v>172.11809216984537</v>
      </c>
      <c r="U50" s="192">
        <v>173.61696236730359</v>
      </c>
      <c r="V50" s="192">
        <v>175.71501694706961</v>
      </c>
      <c r="W50" s="193">
        <v>174.15332116507039</v>
      </c>
      <c r="X50" s="194">
        <v>173.90084816232223</v>
      </c>
      <c r="Y50" s="195">
        <v>188.20410334487826</v>
      </c>
      <c r="Z50" s="192">
        <v>181.84097079800682</v>
      </c>
      <c r="AA50" s="197">
        <v>176.42359768205881</v>
      </c>
      <c r="AB50" s="198">
        <v>173.67940990907692</v>
      </c>
      <c r="AC50" s="199">
        <f t="shared" si="2"/>
        <v>180.03702043350518</v>
      </c>
      <c r="AD50" s="200">
        <v>190.92760051080197</v>
      </c>
      <c r="AE50" s="201">
        <v>189.25139119169211</v>
      </c>
      <c r="AF50" s="201">
        <v>192.37887786192351</v>
      </c>
      <c r="AG50" s="202">
        <v>184.64859521850124</v>
      </c>
      <c r="AH50" s="203">
        <f t="shared" si="3"/>
        <v>189.30161619572971</v>
      </c>
      <c r="AI50" s="204">
        <v>195.1772958629154</v>
      </c>
      <c r="AJ50" s="204">
        <v>195.6614771111941</v>
      </c>
    </row>
    <row r="51" spans="1:36" x14ac:dyDescent="0.25">
      <c r="B51" s="205"/>
      <c r="D51" s="207"/>
    </row>
    <row r="52" spans="1:36" x14ac:dyDescent="0.25">
      <c r="A52" s="210" t="s">
        <v>61</v>
      </c>
      <c r="B52" s="211" t="s">
        <v>62</v>
      </c>
      <c r="D52" s="207"/>
    </row>
    <row r="53" spans="1:36" x14ac:dyDescent="0.25">
      <c r="A53" s="210" t="s">
        <v>63</v>
      </c>
      <c r="B53" s="211" t="s">
        <v>64</v>
      </c>
    </row>
    <row r="54" spans="1:36" x14ac:dyDescent="0.25">
      <c r="A54" s="210" t="s">
        <v>65</v>
      </c>
      <c r="B54" s="211" t="s">
        <v>66</v>
      </c>
    </row>
    <row r="55" spans="1:36" x14ac:dyDescent="0.25">
      <c r="A55" s="210" t="s">
        <v>67</v>
      </c>
      <c r="B55" s="211" t="s">
        <v>68</v>
      </c>
    </row>
  </sheetData>
  <mergeCells count="18">
    <mergeCell ref="Y6:AC6"/>
    <mergeCell ref="AD6:AH6"/>
    <mergeCell ref="AI6:AJ6"/>
    <mergeCell ref="A1:AJ1"/>
    <mergeCell ref="A2:AJ2"/>
    <mergeCell ref="A3:AJ3"/>
    <mergeCell ref="A4:AJ4"/>
    <mergeCell ref="A5:AI5"/>
    <mergeCell ref="A6:A7"/>
    <mergeCell ref="B6:B7"/>
    <mergeCell ref="C6:C7"/>
    <mergeCell ref="D6:D7"/>
    <mergeCell ref="E6:I6"/>
    <mergeCell ref="A9:B9"/>
    <mergeCell ref="A41:B41"/>
    <mergeCell ref="J6:N6"/>
    <mergeCell ref="O6:S6"/>
    <mergeCell ref="T6:X6"/>
  </mergeCells>
  <pageMargins left="0.75" right="0.25" top="0.69474637681159424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Index Presentation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2022-07-04T05:11:51Z</dcterms:created>
  <dcterms:modified xsi:type="dcterms:W3CDTF">2023-03-01T08:46:19Z</dcterms:modified>
</cp:coreProperties>
</file>