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ita\Nepal in Data\Resource\BULK Upload\Central-Federal Government\Ministry of Finance\Publications\PDF\"/>
    </mc:Choice>
  </mc:AlternateContent>
  <bookViews>
    <workbookView xWindow="-120" yWindow="-120" windowWidth="29040" windowHeight="15840"/>
  </bookViews>
  <sheets>
    <sheet name="1.1" sheetId="2" r:id="rId1"/>
    <sheet name="1.2" sheetId="3" r:id="rId2"/>
    <sheet name="1.3" sheetId="4" r:id="rId3"/>
    <sheet name="1.4" sheetId="5" r:id="rId4"/>
    <sheet name="1.5" sheetId="6" r:id="rId5"/>
    <sheet name="1.6" sheetId="7" r:id="rId6"/>
    <sheet name="1.7" sheetId="8" r:id="rId7"/>
    <sheet name="1.8" sheetId="9" r:id="rId8"/>
    <sheet name="1.9" sheetId="10" r:id="rId9"/>
    <sheet name="1.10" sheetId="11" r:id="rId10"/>
    <sheet name="1.11" sheetId="12" r:id="rId11"/>
    <sheet name="1.12" sheetId="13" r:id="rId12"/>
  </sheets>
  <definedNames>
    <definedName name="_xlnm.Print_Area" localSheetId="0">'1.1'!$A$1:$M$27</definedName>
    <definedName name="_xlnm.Print_Area" localSheetId="1">'1.2'!$A$1:$N$23</definedName>
    <definedName name="_xlnm.Print_Area" localSheetId="2">'1.3'!$A$1:$M$23</definedName>
    <definedName name="_xlnm.Print_Area" localSheetId="3">'1.4'!$A$1:$M$27</definedName>
    <definedName name="_xlnm.Print_Area" localSheetId="4">'1.5'!$A$1:$M$27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4" l="1"/>
  <c r="B24" i="4"/>
  <c r="B22" i="4" l="1"/>
  <c r="C22" i="4"/>
  <c r="D22" i="4"/>
  <c r="E22" i="4"/>
  <c r="F22" i="4"/>
  <c r="G22" i="4"/>
  <c r="H22" i="4"/>
  <c r="I22" i="4"/>
  <c r="J22" i="4"/>
  <c r="C22" i="3"/>
  <c r="D22" i="3"/>
  <c r="E22" i="3"/>
  <c r="F22" i="3"/>
  <c r="G22" i="3"/>
  <c r="H22" i="3"/>
  <c r="I22" i="3"/>
  <c r="J22" i="3"/>
  <c r="K22" i="3"/>
</calcChain>
</file>

<file path=xl/sharedStrings.xml><?xml version="1.0" encoding="utf-8"?>
<sst xmlns="http://schemas.openxmlformats.org/spreadsheetml/2006/main" count="473" uniqueCount="150">
  <si>
    <t>2068/69</t>
  </si>
  <si>
    <t>2069/70</t>
  </si>
  <si>
    <t>2070/71</t>
  </si>
  <si>
    <t>2071/72</t>
  </si>
  <si>
    <t>2072/73</t>
  </si>
  <si>
    <t>2073/74</t>
  </si>
  <si>
    <t>2074/75</t>
  </si>
  <si>
    <t xml:space="preserve">2075/76 </t>
  </si>
  <si>
    <t xml:space="preserve">2076/77 </t>
  </si>
  <si>
    <t>अनुसूची १.१: कुल गार्हस्थ्य उत्पादनको वार्षिक वृद्धिदर (औद्योगिक वर्गीकरण अनुसार)</t>
  </si>
  <si>
    <t>औद्योगिक वर्गीकरण</t>
  </si>
  <si>
    <t>कृषि, वन र मत्स्यपालन</t>
  </si>
  <si>
    <t>खानी तथा उत्खनन्</t>
  </si>
  <si>
    <t>उत्पादनमूलक उद्योग</t>
  </si>
  <si>
    <t>विद्युत, ग्यास, वाष्प, तथा वातानुकलित आपूर्ति सेवा</t>
  </si>
  <si>
    <t>पानी आपूर्ति, ढल फोहोर व्यवस्थापन तथा पुन:उत्पादनका क्रियाकलापहरु</t>
  </si>
  <si>
    <t>निर्माण</t>
  </si>
  <si>
    <t>थोक तथा खुद्रा व्यापार, गाडि तथा मोटरसाइकल मर्मत सेवा</t>
  </si>
  <si>
    <t>यातायात तथा भण्डारण</t>
  </si>
  <si>
    <t>आवास तथा भोजन सेवा</t>
  </si>
  <si>
    <t>सूचना तथा सञ्चार</t>
  </si>
  <si>
    <t>वित्तीय तथा बीमा क्रियाकलापहरु</t>
  </si>
  <si>
    <t>घरजग्गा कारोवारको सेवा</t>
  </si>
  <si>
    <t>पेशागत वैज्ञानीक तथा प्राविधिक क्रियाकलापहरु</t>
  </si>
  <si>
    <t>प्रशासनिक तथा सहयोगी सेवाका क्रियाकलापहरु</t>
  </si>
  <si>
    <t>सार्वजनिक प्रशासन, रक्षा र अत्यावश्यक सामाजिक सुरक्षा</t>
  </si>
  <si>
    <t>शिक्षा</t>
  </si>
  <si>
    <t>मानव स्वास्थ्य तथा सामाजिक कार्य</t>
  </si>
  <si>
    <t>अन्य सेवाका क्रियाकलापहरु</t>
  </si>
  <si>
    <t>कृषि क्षेत्र</t>
  </si>
  <si>
    <t>गैर कृषि क्षेत्र</t>
  </si>
  <si>
    <t>कुल गार्हस्थ्य उत्पादन (आधारभूत मूल्यमा)</t>
  </si>
  <si>
    <t>उत्पादित वस्तुमा खुद कर</t>
  </si>
  <si>
    <t>कुल गार्हस्थ्य उत्पादन (उत्पादकको मूल्यमा)</t>
  </si>
  <si>
    <t xml:space="preserve">                (स्थिर मूल्यमा)</t>
  </si>
  <si>
    <t>2077/78</t>
  </si>
  <si>
    <t>अनुसूची १.२: कुल उत्पादन (औद्योगिक वर्गीकरण अनुसार)</t>
  </si>
  <si>
    <t xml:space="preserve">                       प्रचलित मूल्यमा</t>
  </si>
  <si>
    <t>(रू. करोडमा)</t>
  </si>
  <si>
    <t>कुल उत्पादन (आधारभूत मूल्यमा)</t>
  </si>
  <si>
    <t>अनुसूची १.३: मध्यवर्ती उपभोग (औद्योगिक वर्गीकरण अनुसार)</t>
  </si>
  <si>
    <t xml:space="preserve">                      प्रचलित मूल्यमा</t>
  </si>
  <si>
    <t>मध्यवर्ती उपभोग (उत्पादकको मूल्यमा)</t>
  </si>
  <si>
    <t>अनुसूची १.4: कुल मूल्य अभिवृद्धि (औद्योगिक वर्गीकरण अनुसार)</t>
  </si>
  <si>
    <t>उत्पादित वस्तुमा कर</t>
  </si>
  <si>
    <t>उत्पादित वस्तुमा अनुदान</t>
  </si>
  <si>
    <t>अनुसूची १.५: कुल मूल्य अभिवृद्धि (औद्योगिक वर्गीकरण अनुसार)</t>
  </si>
  <si>
    <t>गैरकृषि क्षेत्र</t>
  </si>
  <si>
    <t xml:space="preserve">              स्थिर मूल्यमा</t>
  </si>
  <si>
    <t>अनुसूची १.6: कुल गार्हस्थ्य उत्पादन (व्यय विधि अनुसार)</t>
  </si>
  <si>
    <t xml:space="preserve">                 प्रचलित मूल्यमा</t>
  </si>
  <si>
    <t>खर्चको विवरण</t>
  </si>
  <si>
    <t xml:space="preserve">कुल गार्हस्थ्य उत्पादन (उत्पादकको मूल्यमा) </t>
  </si>
  <si>
    <t>अन्तिम उपभोग खर्च</t>
  </si>
  <si>
    <t xml:space="preserve">    सरकारी उपभोग</t>
  </si>
  <si>
    <t xml:space="preserve">        सामुहिक उपभोग</t>
  </si>
  <si>
    <t xml:space="preserve">    निजी उपभोग</t>
  </si>
  <si>
    <t xml:space="preserve">        गैर-खाद्य</t>
  </si>
  <si>
    <t xml:space="preserve">        सेवा</t>
  </si>
  <si>
    <t xml:space="preserve">नाफा नकमाउने संस्थाहरु </t>
  </si>
  <si>
    <t xml:space="preserve">घरपरिवारको वास्तविक अन्तिम उपभोग खर्च </t>
  </si>
  <si>
    <t>कुल पुँजी निर्माण (कुल लगानी)</t>
  </si>
  <si>
    <t xml:space="preserve"> कुल स्थिर पुँजी निर्माण (कुल स्थिर लगानी)</t>
  </si>
  <si>
    <t xml:space="preserve">        सरकारी (General Government)</t>
  </si>
  <si>
    <t xml:space="preserve">        सार्वजनिक संस्थानहरु (State Owned Enterprises)</t>
  </si>
  <si>
    <t xml:space="preserve">        निजी</t>
  </si>
  <si>
    <t>वस्तु तथा सेवाहरुको खुद निर्यात</t>
  </si>
  <si>
    <t xml:space="preserve">    आयात</t>
  </si>
  <si>
    <t xml:space="preserve">        वस्तु</t>
  </si>
  <si>
    <t xml:space="preserve">    निर्यात</t>
  </si>
  <si>
    <t xml:space="preserve">कुल गार्हस्थ्य उत्पादन (खर्च विधि) </t>
  </si>
  <si>
    <t>तथ्याङ्कीय असंगति/भिन्नता (Statistical Discrepancy)</t>
  </si>
  <si>
    <t>तथ्याङ्कीय असंगति (कुल गार्हस्थ्य उत्पादनको प्रतिशतमा)</t>
  </si>
  <si>
    <r>
      <t xml:space="preserve"> मौज्दातमा परिर्वतन</t>
    </r>
    <r>
      <rPr>
        <b/>
        <vertAlign val="superscript"/>
        <sz val="9"/>
        <rFont val="Mangal"/>
        <family val="1"/>
      </rPr>
      <t>*</t>
    </r>
  </si>
  <si>
    <t xml:space="preserve">    सरकारी (General Government)</t>
  </si>
  <si>
    <t xml:space="preserve">     निजी</t>
  </si>
  <si>
    <t xml:space="preserve">    सार्वजनिक संस्थानहरु(State Owned Enterprises)</t>
  </si>
  <si>
    <t>अनुसूची १.7: कुल गार्हस्थ्य उत्पादन (व्यय विधि अनुसार)</t>
  </si>
  <si>
    <t xml:space="preserve">                  स्थिर मूल्यमा</t>
  </si>
  <si>
    <t>अनुसूची १.८: कुल राष्ट्रिय खर्चयोग्य आम्दानी र बचत</t>
  </si>
  <si>
    <t xml:space="preserve">                    (प्रचलित मूल्यमा)</t>
  </si>
  <si>
    <t>विवरण</t>
  </si>
  <si>
    <t xml:space="preserve">कामदारको तलब </t>
  </si>
  <si>
    <t>खुद कर (उत्पादन र आयातमा दिइएको अनुदान घटाएपछि)</t>
  </si>
  <si>
    <t>उत्पादनमा लाग्ने खुद कर</t>
  </si>
  <si>
    <t>कुल नाफा / मिश्रित आय</t>
  </si>
  <si>
    <t>भूक्तानयोग्य प्राथमिक आय</t>
  </si>
  <si>
    <t>कुल राष्ट्रिय आय (GNI)</t>
  </si>
  <si>
    <t xml:space="preserve">प्राप्तियोग्य चालु हस्तान्तरण </t>
  </si>
  <si>
    <t xml:space="preserve">भूक्तानयोग्य चालु हस्तान्तरण </t>
  </si>
  <si>
    <t>कुल राष्ट्रिय खर्चयोग्य आम्दानी (GNDI)</t>
  </si>
  <si>
    <t>कुल गार्हस्थ्य बचत</t>
  </si>
  <si>
    <t>कुल राष्ट्रिय बचत</t>
  </si>
  <si>
    <t>अनुसूची १.९: समष्टिगत आर्थिक परिसूचकहरु</t>
  </si>
  <si>
    <t>प्रति व्यक्ति कुल गार्हस्थ्य उत्पादन (रू.) (प्रचलित मूल्यमा)</t>
  </si>
  <si>
    <t xml:space="preserve">    प्रति व्यक्ति कुल गार्हस्थ्य उत्पादन वृद्धिदर (प्रतिशतमा)</t>
  </si>
  <si>
    <t>प्रति व्यक्ति कुल राष्ट्रिय आय (रू.) (प्रचलित मूल्यमा)</t>
  </si>
  <si>
    <t xml:space="preserve">    प्रति व्यक्ति कुल राष्ट्रिय आय वृद्धिदर (प्रतिशतमा)</t>
  </si>
  <si>
    <t>प्रति व्यक्ति कुल खर्चयोग्य  राष्ट्रिय आय (रू.) (प्रचलित मूल्यमा)</t>
  </si>
  <si>
    <t xml:space="preserve">प्रति व्यक्ति कुल गार्हस्थ्य उत्पादन (स्थिर मूल्यमा) </t>
  </si>
  <si>
    <t>प्रति व्यक्ति कुल राष्ट्रिय आय (स्थिर मूल्यमा)</t>
  </si>
  <si>
    <t>प्रति व्यक्ति कुल खर्चयोग्य राष्ट्रिय आय (स्थिर मूल्यमा)</t>
  </si>
  <si>
    <t xml:space="preserve">    प्रति व्यक्ति कुल खर्चयोग्य राष्ट्रिय आय वृद्धिदर (प्रतिशतमा)</t>
  </si>
  <si>
    <t>प्रति व्यक्ति आय (अमेरिकी डलर)</t>
  </si>
  <si>
    <t xml:space="preserve">    प्रति व्यक्ति कुल गार्हस्थ्य उत्पादन </t>
  </si>
  <si>
    <t xml:space="preserve">    प्रति व्यक्ति कुल राष्ट्रिय आय </t>
  </si>
  <si>
    <t xml:space="preserve">    प्रति व्यक्ति कुल खर्चयोग्य राष्ट्रिय आय </t>
  </si>
  <si>
    <t>कुल गार्हस्थ्य उत्पादनको प्रतिशतमा</t>
  </si>
  <si>
    <t xml:space="preserve">    कुल उपभोग खर्च </t>
  </si>
  <si>
    <t xml:space="preserve">    कुल गार्हस्थ्य बचत </t>
  </si>
  <si>
    <t xml:space="preserve">    कुल राष्ट्रिय बचत </t>
  </si>
  <si>
    <t xml:space="preserve">    वस्तु तथा सेवाको निर्यात </t>
  </si>
  <si>
    <t xml:space="preserve">    वस्तु तथा सेवाको आयात</t>
  </si>
  <si>
    <t xml:space="preserve">    कुल स्थिर पुँजी निर्माण (कुल स्थिर लगानी)</t>
  </si>
  <si>
    <t xml:space="preserve">    श्रोत अन्तर (कुल राष्ट्रिय बचत-कूल लगानी)</t>
  </si>
  <si>
    <t xml:space="preserve">    विप्रेषण आय </t>
  </si>
  <si>
    <t>अप्रत्यक्ष कर (वस्तु तथा सेवामा लाग्ने कर)</t>
  </si>
  <si>
    <t>कुल कर राजस्व</t>
  </si>
  <si>
    <t>विनिमय दर (१ अमेरिकी डलर ‍=....... रूपैंया)</t>
  </si>
  <si>
    <t>जनसंख्या (दश लाखमा)</t>
  </si>
  <si>
    <t>कुल गार्हस्थ्य उत्पादन/कुल मूल्य अभिवृद्धि
(आधारभूत मूल्यमा)</t>
  </si>
  <si>
    <t>अनुसूची १.१०: कुल गार्हस्थ्य उत्पादन, कुल गार्हस्थ्य उत्पादन वृद्विदर तथा मूल्य सूचकाङ्क (वृहत् औद्योगिक वर्गीकरण अनुसार)</t>
  </si>
  <si>
    <t>आधारभूत मूल्यमा कुल गार्हस्थ्य उत्पादन (प्रचलित मूल्यमा) रू.करोडमा</t>
  </si>
  <si>
    <t>प्राथमिक क्षेत्र</t>
  </si>
  <si>
    <t>द्वितीयक क्षेत्र</t>
  </si>
  <si>
    <t>तृतीय  क्षेत्र</t>
  </si>
  <si>
    <t>आधारभूत मूल्यमा कुल गार्हस्थ्य उत्पादन (स्थिरमूल्यमा) रू. करोडमा</t>
  </si>
  <si>
    <t>द्वितीय क्षेत्र</t>
  </si>
  <si>
    <t>कुल गार्हस्थ्य उत्पादनको वार्षिक वृद्विदर (आधारभूत मूल्यमा) (प्रतिशतमा)</t>
  </si>
  <si>
    <t>कुल गार्हस्थ्य उत्पादनको इम्प्लिसिट मूल्य सूचकाङ्क</t>
  </si>
  <si>
    <t>कुल गार्हस्थ्य उत्पादनको संरचना (प्रतिशतमा)</t>
  </si>
  <si>
    <t>तृतीय क्षेत्र</t>
  </si>
  <si>
    <t>समग्र मूल्य सूचकाङ्क</t>
  </si>
  <si>
    <t>अनुसूची १.12: कुल गार्हस्थ्य उत्पादनको संरचना (औद्योगिक वर्गीकरण अनुसार)</t>
  </si>
  <si>
    <t xml:space="preserve">               प्रचलित मूल्यमा</t>
  </si>
  <si>
    <t>प्रतिशतमा</t>
  </si>
  <si>
    <t xml:space="preserve">श्रोतको अन्तर (बचत (+)/घाटा (-)) </t>
  </si>
  <si>
    <r>
      <t xml:space="preserve">अनुसूची १.११: कुल गार्हस्थ्य उत्पादन मूल्य सूचकाङ्क (इम्प्लिसिट्)
</t>
    </r>
    <r>
      <rPr>
        <b/>
        <sz val="12"/>
        <rFont val="Kalimati"/>
        <charset val="1"/>
      </rPr>
      <t>(आधार वर्ष: २०६७/६८ =१००)</t>
    </r>
  </si>
  <si>
    <r>
      <t>2079/80</t>
    </r>
    <r>
      <rPr>
        <b/>
        <vertAlign val="superscript"/>
        <sz val="8"/>
        <rFont val="Fontasy Himali"/>
        <family val="5"/>
      </rPr>
      <t>*</t>
    </r>
  </si>
  <si>
    <t>2078/79</t>
  </si>
  <si>
    <t>(प्रतिशतमा)</t>
  </si>
  <si>
    <t>2067/68</t>
  </si>
  <si>
    <t xml:space="preserve">* अनुमानित </t>
  </si>
  <si>
    <t>2079/80</t>
  </si>
  <si>
    <t>2079/80*</t>
  </si>
  <si>
    <t>स्रोत: राष्ट्रिय तथ्याङ्क कार्यालय, २०80</t>
  </si>
  <si>
    <t>2078/80*</t>
  </si>
  <si>
    <t>* अनुमानित</t>
  </si>
  <si>
    <t>पानी आपूर्ति, ढल फोहोर व्यवस्थापन तथा 
पुन:उत्पादनका क्रियाकलापहरु</t>
  </si>
  <si>
    <r>
      <t xml:space="preserve"> मौज्दातमा परिर्वतन</t>
    </r>
    <r>
      <rPr>
        <b/>
        <vertAlign val="superscript"/>
        <sz val="8"/>
        <rFont val="Mangal"/>
        <family val="1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</si>
</sst>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 d\,\ yyyy;@"/>
    <numFmt numFmtId="165" formatCode="0.0"/>
  </numFmts>
  <fonts count="4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Kalimati"/>
      <charset val="1"/>
    </font>
    <font>
      <sz val="10"/>
      <name val="Kalimati"/>
      <charset val="1"/>
    </font>
    <font>
      <b/>
      <sz val="9"/>
      <name val="Kalimati"/>
      <charset val="1"/>
    </font>
    <font>
      <b/>
      <sz val="9"/>
      <name val="Fontasy Himali"/>
      <family val="5"/>
    </font>
    <font>
      <sz val="9"/>
      <name val="Kalimati"/>
      <charset val="1"/>
    </font>
    <font>
      <sz val="9"/>
      <name val="Fontasy Himali"/>
      <family val="5"/>
    </font>
    <font>
      <sz val="8"/>
      <name val="Kalimati"/>
      <charset val="1"/>
    </font>
    <font>
      <sz val="7"/>
      <name val="Kalimati"/>
      <charset val="1"/>
    </font>
    <font>
      <sz val="8"/>
      <name val="Fontasy Himali"/>
      <family val="5"/>
    </font>
    <font>
      <b/>
      <i/>
      <sz val="8"/>
      <name val="Fontasy Himali"/>
      <family val="5"/>
    </font>
    <font>
      <b/>
      <sz val="8"/>
      <name val="Fontasy Himali"/>
      <family val="5"/>
    </font>
    <font>
      <b/>
      <vertAlign val="superscript"/>
      <sz val="8"/>
      <name val="Fontasy Himali"/>
      <family val="5"/>
    </font>
    <font>
      <i/>
      <sz val="10"/>
      <name val="Times New Roman"/>
      <family val="1"/>
    </font>
    <font>
      <sz val="10"/>
      <color theme="1"/>
      <name val="Times New Roman"/>
      <family val="1"/>
    </font>
    <font>
      <sz val="8"/>
      <color theme="1"/>
      <name val="Fontasy Himali"/>
      <family val="5"/>
    </font>
    <font>
      <b/>
      <sz val="8"/>
      <name val="Kalimati"/>
      <charset val="1"/>
    </font>
    <font>
      <sz val="11"/>
      <color theme="1"/>
      <name val="Fontasy Himali"/>
      <family val="5"/>
    </font>
    <font>
      <sz val="10"/>
      <name val="Arial"/>
      <family val="2"/>
    </font>
    <font>
      <b/>
      <vertAlign val="superscript"/>
      <sz val="9"/>
      <name val="Mangal"/>
      <family val="1"/>
    </font>
    <font>
      <sz val="9"/>
      <color theme="1"/>
      <name val="Kalimati"/>
      <charset val="1"/>
    </font>
    <font>
      <b/>
      <sz val="8"/>
      <color theme="1"/>
      <name val="Fontasy Himali"/>
      <family val="5"/>
    </font>
    <font>
      <b/>
      <sz val="14"/>
      <name val="Kalimati"/>
      <charset val="1"/>
    </font>
    <font>
      <b/>
      <sz val="12"/>
      <name val="Kalimati"/>
      <charset val="1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Kalimati"/>
      <charset val="1"/>
    </font>
    <font>
      <sz val="6"/>
      <name val="Kalimati"/>
      <charset val="1"/>
    </font>
    <font>
      <sz val="6"/>
      <color theme="1"/>
      <name val="Kalimati"/>
      <charset val="1"/>
    </font>
    <font>
      <sz val="6"/>
      <color theme="1"/>
      <name val="Calibri"/>
      <family val="2"/>
      <scheme val="minor"/>
    </font>
    <font>
      <sz val="6"/>
      <name val="Calibri"/>
      <family val="2"/>
      <scheme val="minor"/>
    </font>
    <font>
      <b/>
      <vertAlign val="superscript"/>
      <sz val="8"/>
      <name val="Mangal"/>
      <family val="1"/>
    </font>
    <font>
      <b/>
      <sz val="13"/>
      <name val="Kalimati"/>
      <charset val="1"/>
    </font>
    <font>
      <sz val="6"/>
      <name val="Times New Roman"/>
      <family val="1"/>
    </font>
    <font>
      <b/>
      <sz val="6"/>
      <name val="Times New Roman"/>
      <family val="1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3" fillId="0" borderId="0"/>
    <xf numFmtId="0" fontId="23" fillId="0" borderId="0"/>
  </cellStyleXfs>
  <cellXfs count="166">
    <xf numFmtId="0" fontId="0" fillId="0" borderId="0" xfId="0"/>
    <xf numFmtId="0" fontId="2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vertical="center" wrapText="1"/>
    </xf>
    <xf numFmtId="1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1" fontId="2" fillId="0" borderId="0" xfId="0" applyNumberFormat="1" applyFont="1"/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wrapText="1"/>
    </xf>
    <xf numFmtId="1" fontId="4" fillId="0" borderId="0" xfId="0" applyNumberFormat="1" applyFont="1"/>
    <xf numFmtId="2" fontId="4" fillId="0" borderId="0" xfId="0" applyNumberFormat="1" applyFont="1"/>
    <xf numFmtId="1" fontId="5" fillId="0" borderId="0" xfId="0" applyNumberFormat="1" applyFont="1" applyAlignment="1">
      <alignment horizontal="left" wrapText="1"/>
    </xf>
    <xf numFmtId="0" fontId="3" fillId="0" borderId="0" xfId="0" applyFont="1" applyAlignment="1">
      <alignment wrapText="1"/>
    </xf>
    <xf numFmtId="1" fontId="5" fillId="0" borderId="0" xfId="0" applyNumberFormat="1" applyFont="1"/>
    <xf numFmtId="2" fontId="5" fillId="0" borderId="0" xfId="0" applyNumberFormat="1" applyFont="1"/>
    <xf numFmtId="2" fontId="3" fillId="0" borderId="0" xfId="0" applyNumberFormat="1" applyFont="1"/>
    <xf numFmtId="0" fontId="5" fillId="0" borderId="0" xfId="0" applyFont="1" applyAlignment="1">
      <alignment wrapText="1"/>
    </xf>
    <xf numFmtId="1" fontId="3" fillId="0" borderId="0" xfId="0" applyNumberFormat="1" applyFont="1"/>
    <xf numFmtId="2" fontId="11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right" vertical="center" indent="1"/>
    </xf>
    <xf numFmtId="3" fontId="3" fillId="0" borderId="0" xfId="0" applyNumberFormat="1" applyFont="1"/>
    <xf numFmtId="0" fontId="4" fillId="0" borderId="0" xfId="0" applyFont="1"/>
    <xf numFmtId="0" fontId="18" fillId="0" borderId="0" xfId="0" applyFont="1" applyAlignment="1">
      <alignment wrapText="1"/>
    </xf>
    <xf numFmtId="0" fontId="18" fillId="0" borderId="0" xfId="0" applyFont="1"/>
    <xf numFmtId="1" fontId="16" fillId="0" borderId="1" xfId="0" applyNumberFormat="1" applyFont="1" applyBorder="1" applyAlignment="1">
      <alignment vertical="center"/>
    </xf>
    <xf numFmtId="1" fontId="14" fillId="0" borderId="1" xfId="0" applyNumberFormat="1" applyFont="1" applyBorder="1"/>
    <xf numFmtId="1" fontId="19" fillId="0" borderId="0" xfId="0" applyNumberFormat="1" applyFont="1"/>
    <xf numFmtId="0" fontId="21" fillId="0" borderId="1" xfId="0" applyFont="1" applyBorder="1" applyAlignment="1">
      <alignment vertical="center" wrapText="1"/>
    </xf>
    <xf numFmtId="1" fontId="14" fillId="0" borderId="1" xfId="0" applyNumberFormat="1" applyFont="1" applyBorder="1" applyAlignment="1">
      <alignment vertical="center"/>
    </xf>
    <xf numFmtId="1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2" fillId="0" borderId="0" xfId="0" applyFont="1"/>
    <xf numFmtId="0" fontId="21" fillId="0" borderId="1" xfId="0" applyFont="1" applyBorder="1" applyAlignment="1">
      <alignment horizontal="center" vertical="center" wrapText="1"/>
    </xf>
    <xf numFmtId="2" fontId="8" fillId="0" borderId="1" xfId="2" applyNumberFormat="1" applyFont="1" applyBorder="1" applyAlignment="1">
      <alignment horizontal="left" vertical="center" wrapText="1"/>
    </xf>
    <xf numFmtId="2" fontId="10" fillId="0" borderId="1" xfId="2" applyNumberFormat="1" applyFont="1" applyBorder="1" applyAlignment="1">
      <alignment vertical="center"/>
    </xf>
    <xf numFmtId="1" fontId="20" fillId="0" borderId="1" xfId="0" applyNumberFormat="1" applyFont="1" applyBorder="1" applyAlignment="1">
      <alignment vertical="center"/>
    </xf>
    <xf numFmtId="165" fontId="14" fillId="0" borderId="1" xfId="0" applyNumberFormat="1" applyFont="1" applyBorder="1"/>
    <xf numFmtId="2" fontId="8" fillId="0" borderId="1" xfId="2" applyNumberFormat="1" applyFont="1" applyBorder="1" applyAlignment="1">
      <alignment vertical="center" wrapText="1"/>
    </xf>
    <xf numFmtId="2" fontId="12" fillId="0" borderId="1" xfId="2" applyNumberFormat="1" applyFont="1" applyBorder="1" applyAlignment="1">
      <alignment horizontal="left" wrapText="1"/>
    </xf>
    <xf numFmtId="2" fontId="21" fillId="0" borderId="1" xfId="2" applyNumberFormat="1" applyFont="1" applyBorder="1" applyAlignment="1">
      <alignment horizontal="left" vertical="center" wrapText="1"/>
    </xf>
    <xf numFmtId="2" fontId="12" fillId="0" borderId="1" xfId="2" applyNumberFormat="1" applyFont="1" applyBorder="1" applyAlignment="1">
      <alignment horizontal="left" vertical="center" wrapText="1" indent="3"/>
    </xf>
    <xf numFmtId="0" fontId="12" fillId="0" borderId="0" xfId="0" applyFont="1" applyAlignment="1">
      <alignment vertical="center" wrapText="1"/>
    </xf>
    <xf numFmtId="1" fontId="21" fillId="0" borderId="1" xfId="2" applyNumberFormat="1" applyFont="1" applyBorder="1" applyAlignment="1">
      <alignment horizontal="left" vertical="center" wrapText="1"/>
    </xf>
    <xf numFmtId="1" fontId="12" fillId="0" borderId="1" xfId="2" applyNumberFormat="1" applyFont="1" applyBorder="1" applyAlignment="1">
      <alignment horizontal="left" vertical="center" indent="3"/>
    </xf>
    <xf numFmtId="1" fontId="16" fillId="0" borderId="1" xfId="0" applyNumberFormat="1" applyFont="1" applyBorder="1"/>
    <xf numFmtId="1" fontId="12" fillId="0" borderId="1" xfId="2" applyNumberFormat="1" applyFont="1" applyBorder="1" applyAlignment="1">
      <alignment horizontal="left" vertical="center" wrapText="1"/>
    </xf>
    <xf numFmtId="2" fontId="14" fillId="0" borderId="1" xfId="0" applyNumberFormat="1" applyFont="1" applyBorder="1"/>
    <xf numFmtId="0" fontId="10" fillId="0" borderId="0" xfId="0" applyFont="1" applyAlignment="1">
      <alignment vertical="center" wrapText="1"/>
    </xf>
    <xf numFmtId="1" fontId="14" fillId="0" borderId="1" xfId="0" applyNumberFormat="1" applyFont="1" applyBorder="1" applyAlignment="1">
      <alignment horizontal="right" vertical="center"/>
    </xf>
    <xf numFmtId="1" fontId="16" fillId="0" borderId="1" xfId="0" applyNumberFormat="1" applyFont="1" applyBorder="1" applyAlignment="1">
      <alignment horizontal="right" vertical="center"/>
    </xf>
    <xf numFmtId="1" fontId="16" fillId="3" borderId="1" xfId="0" applyNumberFormat="1" applyFont="1" applyFill="1" applyBorder="1" applyAlignment="1">
      <alignment vertical="center"/>
    </xf>
    <xf numFmtId="1" fontId="14" fillId="0" borderId="1" xfId="3" applyNumberFormat="1" applyFont="1" applyBorder="1"/>
    <xf numFmtId="0" fontId="1" fillId="0" borderId="0" xfId="1" applyFill="1" applyBorder="1" applyAlignment="1">
      <alignment horizontal="center"/>
    </xf>
    <xf numFmtId="2" fontId="1" fillId="0" borderId="0" xfId="1" applyNumberFormat="1" applyFill="1" applyBorder="1"/>
    <xf numFmtId="2" fontId="16" fillId="0" borderId="1" xfId="0" applyNumberFormat="1" applyFont="1" applyBorder="1" applyAlignment="1">
      <alignment horizontal="right" vertical="center"/>
    </xf>
    <xf numFmtId="2" fontId="14" fillId="0" borderId="1" xfId="0" applyNumberFormat="1" applyFont="1" applyBorder="1" applyAlignment="1">
      <alignment horizontal="right" vertical="center"/>
    </xf>
    <xf numFmtId="165" fontId="14" fillId="0" borderId="1" xfId="0" applyNumberFormat="1" applyFont="1" applyBorder="1" applyAlignment="1">
      <alignment horizontal="right" vertical="center"/>
    </xf>
    <xf numFmtId="0" fontId="29" fillId="0" borderId="0" xfId="0" applyFont="1"/>
    <xf numFmtId="0" fontId="30" fillId="0" borderId="0" xfId="0" applyFont="1"/>
    <xf numFmtId="2" fontId="9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right" vertical="center" indent="1"/>
    </xf>
    <xf numFmtId="1" fontId="8" fillId="0" borderId="1" xfId="0" applyNumberFormat="1" applyFont="1" applyBorder="1"/>
    <xf numFmtId="1" fontId="20" fillId="0" borderId="1" xfId="0" applyNumberFormat="1" applyFont="1" applyBorder="1" applyAlignment="1">
      <alignment horizontal="right" vertical="center"/>
    </xf>
    <xf numFmtId="0" fontId="14" fillId="0" borderId="1" xfId="0" applyFont="1" applyBorder="1"/>
    <xf numFmtId="1" fontId="9" fillId="0" borderId="1" xfId="0" applyNumberFormat="1" applyFont="1" applyBorder="1" applyAlignment="1">
      <alignment horizontal="right" vertical="center"/>
    </xf>
    <xf numFmtId="1" fontId="15" fillId="0" borderId="1" xfId="0" applyNumberFormat="1" applyFont="1" applyBorder="1" applyAlignment="1">
      <alignment vertical="center"/>
    </xf>
    <xf numFmtId="165" fontId="14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 wrapText="1"/>
    </xf>
    <xf numFmtId="1" fontId="0" fillId="0" borderId="0" xfId="0" applyNumberFormat="1"/>
    <xf numFmtId="0" fontId="5" fillId="0" borderId="0" xfId="0" applyFont="1" applyAlignment="1">
      <alignment horizontal="center" vertical="center" wrapText="1"/>
    </xf>
    <xf numFmtId="1" fontId="12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2" fontId="10" fillId="0" borderId="1" xfId="2" applyNumberFormat="1" applyFont="1" applyBorder="1" applyAlignment="1">
      <alignment horizontal="left" vertical="center" wrapText="1"/>
    </xf>
    <xf numFmtId="1" fontId="21" fillId="0" borderId="1" xfId="2" applyNumberFormat="1" applyFont="1" applyBorder="1" applyAlignment="1">
      <alignment vertical="center" wrapText="1"/>
    </xf>
    <xf numFmtId="1" fontId="8" fillId="0" borderId="1" xfId="2" applyNumberFormat="1" applyFont="1" applyBorder="1" applyAlignment="1">
      <alignment vertical="center" wrapText="1"/>
    </xf>
    <xf numFmtId="0" fontId="12" fillId="0" borderId="1" xfId="0" applyFont="1" applyBorder="1" applyAlignment="1">
      <alignment horizontal="left" wrapText="1"/>
    </xf>
    <xf numFmtId="2" fontId="10" fillId="0" borderId="1" xfId="2" applyNumberFormat="1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wrapText="1"/>
    </xf>
    <xf numFmtId="0" fontId="16" fillId="0" borderId="1" xfId="0" applyFont="1" applyBorder="1" applyAlignment="1">
      <alignment vertical="center"/>
    </xf>
    <xf numFmtId="2" fontId="14" fillId="0" borderId="1" xfId="0" applyNumberFormat="1" applyFont="1" applyBorder="1" applyAlignment="1">
      <alignment vertical="center"/>
    </xf>
    <xf numFmtId="2" fontId="16" fillId="0" borderId="1" xfId="0" applyNumberFormat="1" applyFont="1" applyBorder="1" applyAlignment="1">
      <alignment vertical="center"/>
    </xf>
    <xf numFmtId="2" fontId="16" fillId="0" borderId="1" xfId="0" applyNumberFormat="1" applyFont="1" applyBorder="1"/>
    <xf numFmtId="2" fontId="15" fillId="0" borderId="1" xfId="0" applyNumberFormat="1" applyFont="1" applyBorder="1" applyAlignment="1">
      <alignment vertical="center"/>
    </xf>
    <xf numFmtId="1" fontId="20" fillId="0" borderId="1" xfId="0" applyNumberFormat="1" applyFont="1" applyBorder="1"/>
    <xf numFmtId="1" fontId="26" fillId="0" borderId="1" xfId="0" applyNumberFormat="1" applyFont="1" applyBorder="1"/>
    <xf numFmtId="1" fontId="9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12" fillId="0" borderId="1" xfId="2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left" vertical="center" wrapText="1"/>
    </xf>
    <xf numFmtId="0" fontId="33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0" fontId="33" fillId="0" borderId="2" xfId="0" applyFont="1" applyBorder="1" applyAlignment="1">
      <alignment wrapText="1"/>
    </xf>
    <xf numFmtId="0" fontId="33" fillId="0" borderId="0" xfId="0" applyFont="1" applyAlignment="1">
      <alignment wrapText="1"/>
    </xf>
    <xf numFmtId="0" fontId="35" fillId="0" borderId="0" xfId="0" applyFont="1"/>
    <xf numFmtId="0" fontId="33" fillId="0" borderId="2" xfId="0" applyFont="1" applyBorder="1" applyAlignment="1">
      <alignment vertical="top" wrapText="1"/>
    </xf>
    <xf numFmtId="0" fontId="36" fillId="0" borderId="0" xfId="0" applyFont="1"/>
    <xf numFmtId="0" fontId="33" fillId="0" borderId="0" xfId="0" applyFont="1" applyAlignment="1">
      <alignment vertical="top" wrapText="1"/>
    </xf>
    <xf numFmtId="0" fontId="33" fillId="0" borderId="0" xfId="0" applyFont="1" applyAlignment="1">
      <alignment vertical="top"/>
    </xf>
    <xf numFmtId="2" fontId="21" fillId="0" borderId="1" xfId="2" applyNumberFormat="1" applyFont="1" applyBorder="1" applyAlignment="1">
      <alignment vertical="center" wrapText="1"/>
    </xf>
    <xf numFmtId="2" fontId="12" fillId="0" borderId="1" xfId="2" applyNumberFormat="1" applyFont="1" applyBorder="1" applyAlignment="1">
      <alignment horizontal="left" vertical="center" wrapText="1"/>
    </xf>
    <xf numFmtId="2" fontId="12" fillId="0" borderId="1" xfId="2" applyNumberFormat="1" applyFont="1" applyBorder="1" applyAlignment="1">
      <alignment vertical="center" wrapText="1"/>
    </xf>
    <xf numFmtId="2" fontId="12" fillId="0" borderId="1" xfId="2" applyNumberFormat="1" applyFont="1" applyBorder="1" applyAlignment="1">
      <alignment vertical="center"/>
    </xf>
    <xf numFmtId="0" fontId="33" fillId="0" borderId="0" xfId="0" applyFont="1" applyAlignment="1">
      <alignment horizontal="right" wrapText="1"/>
    </xf>
    <xf numFmtId="0" fontId="35" fillId="0" borderId="0" xfId="0" applyFont="1" applyAlignment="1">
      <alignment horizontal="right"/>
    </xf>
    <xf numFmtId="2" fontId="21" fillId="0" borderId="1" xfId="2" applyNumberFormat="1" applyFont="1" applyBorder="1" applyAlignment="1">
      <alignment horizontal="center" wrapText="1"/>
    </xf>
    <xf numFmtId="2" fontId="21" fillId="0" borderId="1" xfId="2" applyNumberFormat="1" applyFont="1" applyBorder="1" applyAlignment="1">
      <alignment horizontal="left" wrapText="1"/>
    </xf>
    <xf numFmtId="0" fontId="0" fillId="0" borderId="0" xfId="0" applyAlignment="1">
      <alignment vertical="center"/>
    </xf>
    <xf numFmtId="0" fontId="33" fillId="0" borderId="0" xfId="0" applyFont="1" applyAlignment="1">
      <alignment horizontal="left" wrapText="1"/>
    </xf>
    <xf numFmtId="0" fontId="39" fillId="0" borderId="0" xfId="0" applyFont="1"/>
    <xf numFmtId="1" fontId="39" fillId="0" borderId="0" xfId="0" applyNumberFormat="1" applyFont="1"/>
    <xf numFmtId="164" fontId="40" fillId="0" borderId="0" xfId="0" applyNumberFormat="1" applyFont="1" applyAlignment="1">
      <alignment horizontal="right"/>
    </xf>
    <xf numFmtId="1" fontId="40" fillId="0" borderId="0" xfId="0" applyNumberFormat="1" applyFont="1"/>
    <xf numFmtId="164" fontId="40" fillId="0" borderId="0" xfId="0" applyNumberFormat="1" applyFont="1" applyAlignment="1">
      <alignment horizontal="left"/>
    </xf>
    <xf numFmtId="0" fontId="33" fillId="0" borderId="3" xfId="0" applyFont="1" applyBorder="1" applyAlignment="1">
      <alignment horizontal="right" vertical="center"/>
    </xf>
    <xf numFmtId="0" fontId="41" fillId="0" borderId="0" xfId="0" applyFont="1"/>
    <xf numFmtId="0" fontId="1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3" fillId="0" borderId="2" xfId="0" applyFont="1" applyBorder="1" applyAlignment="1">
      <alignment horizontal="right" vertical="top" wrapText="1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right"/>
    </xf>
    <xf numFmtId="0" fontId="7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34" fillId="0" borderId="2" xfId="0" applyFont="1" applyBorder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33" fillId="0" borderId="2" xfId="0" applyFont="1" applyBorder="1" applyAlignment="1">
      <alignment horizontal="right" vertical="top"/>
    </xf>
    <xf numFmtId="0" fontId="25" fillId="0" borderId="3" xfId="0" applyFont="1" applyBorder="1" applyAlignment="1">
      <alignment horizontal="right" vertical="top"/>
    </xf>
    <xf numFmtId="0" fontId="12" fillId="0" borderId="3" xfId="0" applyFont="1" applyBorder="1" applyAlignment="1">
      <alignment horizontal="center" wrapText="1"/>
    </xf>
    <xf numFmtId="0" fontId="8" fillId="0" borderId="0" xfId="0" applyFont="1" applyAlignment="1">
      <alignment horizontal="center" vertical="top"/>
    </xf>
    <xf numFmtId="0" fontId="33" fillId="0" borderId="0" xfId="0" applyFont="1" applyAlignment="1">
      <alignment horizontal="left" wrapText="1"/>
    </xf>
    <xf numFmtId="0" fontId="33" fillId="0" borderId="2" xfId="0" applyFont="1" applyBorder="1" applyAlignment="1">
      <alignment horizontal="right" wrapText="1"/>
    </xf>
    <xf numFmtId="0" fontId="8" fillId="0" borderId="0" xfId="0" applyFont="1" applyAlignment="1">
      <alignment horizontal="center"/>
    </xf>
    <xf numFmtId="0" fontId="25" fillId="0" borderId="3" xfId="0" applyFont="1" applyBorder="1" applyAlignment="1">
      <alignment horizontal="right"/>
    </xf>
    <xf numFmtId="0" fontId="34" fillId="0" borderId="2" xfId="0" applyFont="1" applyBorder="1" applyAlignment="1">
      <alignment horizontal="right"/>
    </xf>
    <xf numFmtId="0" fontId="34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4" fillId="0" borderId="1" xfId="0" applyNumberFormat="1" applyFont="1" applyBorder="1"/>
    <xf numFmtId="1" fontId="16" fillId="0" borderId="1" xfId="2" applyNumberFormat="1" applyFont="1" applyBorder="1" applyAlignment="1">
      <alignment horizontal="center" vertical="center"/>
    </xf>
    <xf numFmtId="1" fontId="16" fillId="0" borderId="1" xfId="2" applyNumberFormat="1" applyFont="1" applyBorder="1" applyAlignment="1">
      <alignment vertical="center"/>
    </xf>
    <xf numFmtId="0" fontId="6" fillId="0" borderId="3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2" fontId="21" fillId="0" borderId="4" xfId="2" applyNumberFormat="1" applyFont="1" applyBorder="1" applyAlignment="1">
      <alignment horizontal="left" vertical="center" wrapText="1"/>
    </xf>
    <xf numFmtId="2" fontId="21" fillId="0" borderId="5" xfId="2" applyNumberFormat="1" applyFont="1" applyBorder="1" applyAlignment="1">
      <alignment horizontal="left" vertical="center" wrapText="1"/>
    </xf>
    <xf numFmtId="2" fontId="21" fillId="0" borderId="5" xfId="2" applyNumberFormat="1" applyFont="1" applyBorder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33" fillId="0" borderId="2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</cellXfs>
  <cellStyles count="4">
    <cellStyle name="Good" xfId="1" builtinId="26"/>
    <cellStyle name="Normal" xfId="0" builtinId="0"/>
    <cellStyle name="Normal 2 4" xfId="3"/>
    <cellStyle name="Normal 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8"/>
  <sheetViews>
    <sheetView tabSelected="1" view="pageBreakPreview" zoomScaleNormal="160" zoomScaleSheetLayoutView="100" workbookViewId="0">
      <selection sqref="A1:M1"/>
    </sheetView>
  </sheetViews>
  <sheetFormatPr defaultColWidth="9.140625" defaultRowHeight="15" x14ac:dyDescent="0.25"/>
  <cols>
    <col min="1" max="1" width="40.28515625" style="8" customWidth="1"/>
    <col min="2" max="2" width="12.42578125" style="9" hidden="1" customWidth="1"/>
    <col min="3" max="3" width="9.140625" style="1" hidden="1" customWidth="1"/>
    <col min="4" max="13" width="8.28515625" style="1" customWidth="1"/>
    <col min="14" max="14" width="9.140625" style="1" customWidth="1"/>
    <col min="15" max="15" width="5.7109375" style="1" customWidth="1"/>
    <col min="16" max="16" width="4.7109375" style="1" customWidth="1"/>
    <col min="17" max="16384" width="9.140625" style="1"/>
  </cols>
  <sheetData>
    <row r="1" spans="1:26" ht="23.25" x14ac:dyDescent="0.25">
      <c r="A1" s="129" t="s">
        <v>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26" ht="19.5" x14ac:dyDescent="0.25">
      <c r="A2" s="130" t="s">
        <v>34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26" t="s">
        <v>140</v>
      </c>
      <c r="N2" s="72"/>
      <c r="O2" s="10"/>
      <c r="P2" s="57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s="96" customFormat="1" ht="14.1" customHeight="1" x14ac:dyDescent="0.25">
      <c r="A3" s="2" t="s">
        <v>10</v>
      </c>
      <c r="B3" s="3" t="s">
        <v>0</v>
      </c>
      <c r="C3" s="23" t="s">
        <v>1</v>
      </c>
      <c r="D3" s="23" t="s">
        <v>2</v>
      </c>
      <c r="E3" s="23" t="s">
        <v>3</v>
      </c>
      <c r="F3" s="23" t="s">
        <v>4</v>
      </c>
      <c r="G3" s="23" t="s">
        <v>5</v>
      </c>
      <c r="H3" s="23" t="s">
        <v>6</v>
      </c>
      <c r="I3" s="23" t="s">
        <v>7</v>
      </c>
      <c r="J3" s="23" t="s">
        <v>8</v>
      </c>
      <c r="K3" s="23" t="s">
        <v>35</v>
      </c>
      <c r="L3" s="23" t="s">
        <v>139</v>
      </c>
      <c r="M3" s="23" t="s">
        <v>138</v>
      </c>
      <c r="N3" s="74"/>
      <c r="O3" s="10"/>
      <c r="P3" s="57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4.1" customHeight="1" x14ac:dyDescent="0.3">
      <c r="A4" s="4" t="s">
        <v>11</v>
      </c>
      <c r="B4" s="22">
        <v>5.2898659586381784</v>
      </c>
      <c r="C4" s="24">
        <v>1.3065598468589397</v>
      </c>
      <c r="D4" s="89">
        <v>4.4866479926801972</v>
      </c>
      <c r="E4" s="89">
        <v>1.200856804244967</v>
      </c>
      <c r="F4" s="89">
        <v>-8.432267460984938E-2</v>
      </c>
      <c r="G4" s="89">
        <v>5.1747284116335601</v>
      </c>
      <c r="H4" s="89">
        <v>2.6092595365992155</v>
      </c>
      <c r="I4" s="89">
        <v>5.1569279209556349</v>
      </c>
      <c r="J4" s="51">
        <v>2.4316578709800285</v>
      </c>
      <c r="K4" s="51">
        <v>2.8486069385831581</v>
      </c>
      <c r="L4" s="51">
        <v>2.2407451620482823</v>
      </c>
      <c r="M4" s="51">
        <v>2.7287382938301517</v>
      </c>
      <c r="N4" s="12"/>
      <c r="O4" s="13"/>
      <c r="P4" s="58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4.1" customHeight="1" x14ac:dyDescent="0.3">
      <c r="A5" s="4" t="s">
        <v>12</v>
      </c>
      <c r="B5" s="22">
        <v>5.1712096986634606</v>
      </c>
      <c r="C5" s="24">
        <v>2.2730848791782381</v>
      </c>
      <c r="D5" s="89">
        <v>11.501665216593295</v>
      </c>
      <c r="E5" s="89">
        <v>3.1500202609686272</v>
      </c>
      <c r="F5" s="89">
        <v>-2.6850943338293796</v>
      </c>
      <c r="G5" s="89">
        <v>14.601528467723515</v>
      </c>
      <c r="H5" s="89">
        <v>9.3956019533968238</v>
      </c>
      <c r="I5" s="89">
        <v>17.622830463610896</v>
      </c>
      <c r="J5" s="51">
        <v>-2.229472423055002</v>
      </c>
      <c r="K5" s="51">
        <v>4.6503000000000005</v>
      </c>
      <c r="L5" s="51">
        <v>8.8399999999999981</v>
      </c>
      <c r="M5" s="51">
        <v>1.1132000000000004</v>
      </c>
      <c r="N5" s="12"/>
      <c r="O5" s="13"/>
      <c r="P5" s="58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4.1" customHeight="1" x14ac:dyDescent="0.3">
      <c r="A6" s="4" t="s">
        <v>13</v>
      </c>
      <c r="B6" s="22">
        <v>10.098081133855489</v>
      </c>
      <c r="C6" s="24">
        <v>2.8905673135342185</v>
      </c>
      <c r="D6" s="89">
        <v>6.0488407797719033</v>
      </c>
      <c r="E6" s="89">
        <v>6.2852481728144297E-2</v>
      </c>
      <c r="F6" s="89">
        <v>-9.5081050411907029</v>
      </c>
      <c r="G6" s="89">
        <v>16.826982880174658</v>
      </c>
      <c r="H6" s="89">
        <v>9.2066919734522088</v>
      </c>
      <c r="I6" s="89">
        <v>6.5226672413561682</v>
      </c>
      <c r="J6" s="51">
        <v>-9.029006896804276</v>
      </c>
      <c r="K6" s="51">
        <v>8.6573577853514152</v>
      </c>
      <c r="L6" s="51">
        <v>6.7409292951166542</v>
      </c>
      <c r="M6" s="51">
        <v>-2.0395199478736847</v>
      </c>
      <c r="N6" s="12"/>
      <c r="O6" s="13"/>
      <c r="P6" s="58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4.1" customHeight="1" x14ac:dyDescent="0.25">
      <c r="A7" s="5" t="s">
        <v>14</v>
      </c>
      <c r="B7" s="22">
        <v>15.028957867631204</v>
      </c>
      <c r="C7" s="77">
        <v>0.86010207945221917</v>
      </c>
      <c r="D7" s="89">
        <v>3.7786210734169154</v>
      </c>
      <c r="E7" s="89">
        <v>0.64807811968354212</v>
      </c>
      <c r="F7" s="89">
        <v>-8.6062893550562638</v>
      </c>
      <c r="G7" s="89">
        <v>22.837817186077018</v>
      </c>
      <c r="H7" s="89">
        <v>10.379254050827063</v>
      </c>
      <c r="I7" s="89">
        <v>9.6121259142747491</v>
      </c>
      <c r="J7" s="89">
        <v>19.505094575727473</v>
      </c>
      <c r="K7" s="89">
        <v>4.1763937379908533</v>
      </c>
      <c r="L7" s="89">
        <v>53.351341534624574</v>
      </c>
      <c r="M7" s="89">
        <v>19.361156677318309</v>
      </c>
      <c r="N7" s="12"/>
      <c r="O7" s="13"/>
      <c r="P7" s="58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34.5" customHeight="1" x14ac:dyDescent="0.25">
      <c r="A8" s="4" t="s">
        <v>148</v>
      </c>
      <c r="B8" s="22">
        <v>9.6831062087257411</v>
      </c>
      <c r="C8" s="24">
        <v>9.8738280050183853</v>
      </c>
      <c r="D8" s="89">
        <v>9.1970821703814813</v>
      </c>
      <c r="E8" s="89">
        <v>10.102682363108395</v>
      </c>
      <c r="F8" s="89">
        <v>7.3316382076776554</v>
      </c>
      <c r="G8" s="89">
        <v>3.034292555878475</v>
      </c>
      <c r="H8" s="89">
        <v>4.5654529068261871</v>
      </c>
      <c r="I8" s="89">
        <v>1.2219512192734301</v>
      </c>
      <c r="J8" s="89">
        <v>2.1481129120892799</v>
      </c>
      <c r="K8" s="89">
        <v>1.3487173632341389</v>
      </c>
      <c r="L8" s="89">
        <v>2.023992037788128</v>
      </c>
      <c r="M8" s="89">
        <v>2.1625231983055095</v>
      </c>
      <c r="N8" s="12"/>
      <c r="O8" s="13"/>
      <c r="P8" s="58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4.1" customHeight="1" x14ac:dyDescent="0.3">
      <c r="A9" s="4" t="s">
        <v>16</v>
      </c>
      <c r="B9" s="22">
        <v>0.25957784562216918</v>
      </c>
      <c r="C9" s="24">
        <v>2.2953345002240835</v>
      </c>
      <c r="D9" s="89">
        <v>8.9626988292108702</v>
      </c>
      <c r="E9" s="89">
        <v>3.0660153864215824</v>
      </c>
      <c r="F9" s="89">
        <v>0.12322812390728774</v>
      </c>
      <c r="G9" s="89">
        <v>18.676063633607075</v>
      </c>
      <c r="H9" s="89">
        <v>12.098390765722138</v>
      </c>
      <c r="I9" s="89">
        <v>7.4811487719543699</v>
      </c>
      <c r="J9" s="51">
        <v>-4.388929851824976</v>
      </c>
      <c r="K9" s="51">
        <v>6.9954385853714092</v>
      </c>
      <c r="L9" s="51">
        <v>7.0772673074098558</v>
      </c>
      <c r="M9" s="51">
        <v>-2.6178172399785051</v>
      </c>
      <c r="N9" s="12"/>
      <c r="O9" s="13"/>
      <c r="P9" s="58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4.1" customHeight="1" x14ac:dyDescent="0.3">
      <c r="A10" s="4" t="s">
        <v>17</v>
      </c>
      <c r="B10" s="22">
        <v>2.7494341568188339</v>
      </c>
      <c r="C10" s="24">
        <v>2.7355788279883959</v>
      </c>
      <c r="D10" s="89">
        <v>6.0748629884344219</v>
      </c>
      <c r="E10" s="89">
        <v>4.1911416509607351</v>
      </c>
      <c r="F10" s="89">
        <v>-2.5597905678274455</v>
      </c>
      <c r="G10" s="89">
        <v>10.706886908968738</v>
      </c>
      <c r="H10" s="89">
        <v>17.231438140559348</v>
      </c>
      <c r="I10" s="89">
        <v>8.1122699289282583</v>
      </c>
      <c r="J10" s="51">
        <v>-11.389602030979978</v>
      </c>
      <c r="K10" s="51">
        <v>6.6383596807337879</v>
      </c>
      <c r="L10" s="51">
        <v>7.4560848752219435</v>
      </c>
      <c r="M10" s="51">
        <v>-2.9628808898404237</v>
      </c>
      <c r="N10" s="12"/>
      <c r="O10" s="13"/>
      <c r="P10" s="58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4.1" customHeight="1" x14ac:dyDescent="0.3">
      <c r="A11" s="4" t="s">
        <v>18</v>
      </c>
      <c r="B11" s="22">
        <v>6.8814925228344421</v>
      </c>
      <c r="C11" s="24">
        <v>8.2622111117042252</v>
      </c>
      <c r="D11" s="89">
        <v>6.3911850251812492</v>
      </c>
      <c r="E11" s="89">
        <v>5.8976904881746499</v>
      </c>
      <c r="F11" s="89">
        <v>0.17296455825103083</v>
      </c>
      <c r="G11" s="89">
        <v>4.4101772576496518</v>
      </c>
      <c r="H11" s="89">
        <v>11.68008519156086</v>
      </c>
      <c r="I11" s="89">
        <v>8.7710095897866562</v>
      </c>
      <c r="J11" s="51">
        <v>-11.794062582937862</v>
      </c>
      <c r="K11" s="51">
        <v>4.435495171475119</v>
      </c>
      <c r="L11" s="51">
        <v>4.6077651451485391</v>
      </c>
      <c r="M11" s="51">
        <v>1.1438016615574929</v>
      </c>
      <c r="N11" s="12"/>
      <c r="O11" s="13"/>
      <c r="P11" s="58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4.1" customHeight="1" x14ac:dyDescent="0.3">
      <c r="A12" s="4" t="s">
        <v>19</v>
      </c>
      <c r="B12" s="22">
        <v>6.2802201427453728</v>
      </c>
      <c r="C12" s="24">
        <v>6.9151996314171491</v>
      </c>
      <c r="D12" s="89">
        <v>1.5027543247704753</v>
      </c>
      <c r="E12" s="89">
        <v>5.4106304228523534</v>
      </c>
      <c r="F12" s="89">
        <v>-7.9837457872843602</v>
      </c>
      <c r="G12" s="89">
        <v>13.391962586594724</v>
      </c>
      <c r="H12" s="89">
        <v>12.206782820772895</v>
      </c>
      <c r="I12" s="89">
        <v>9.9214736764575662</v>
      </c>
      <c r="J12" s="51">
        <v>-36.776533685256808</v>
      </c>
      <c r="K12" s="51">
        <v>10.729571838109081</v>
      </c>
      <c r="L12" s="51">
        <v>12.608598805357271</v>
      </c>
      <c r="M12" s="51">
        <v>18.560646531150134</v>
      </c>
      <c r="N12" s="12"/>
      <c r="O12" s="13"/>
      <c r="P12" s="58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4.1" customHeight="1" x14ac:dyDescent="0.3">
      <c r="A13" s="4" t="s">
        <v>20</v>
      </c>
      <c r="B13" s="22">
        <v>27.500466924515806</v>
      </c>
      <c r="C13" s="24">
        <v>10.684703000251206</v>
      </c>
      <c r="D13" s="89">
        <v>25.949248397705301</v>
      </c>
      <c r="E13" s="89">
        <v>10.591471518729978</v>
      </c>
      <c r="F13" s="89">
        <v>1.6915988165086282</v>
      </c>
      <c r="G13" s="89">
        <v>13.647826036532326</v>
      </c>
      <c r="H13" s="89">
        <v>2.1365234007675289</v>
      </c>
      <c r="I13" s="89">
        <v>7.049803527680254</v>
      </c>
      <c r="J13" s="51">
        <v>2.0203402006424667</v>
      </c>
      <c r="K13" s="51">
        <v>3.6747780099450447</v>
      </c>
      <c r="L13" s="51">
        <v>4.12788313590314</v>
      </c>
      <c r="M13" s="51">
        <v>4.0683253063607516</v>
      </c>
      <c r="N13" s="12"/>
      <c r="O13" s="13"/>
      <c r="P13" s="58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4.1" customHeight="1" x14ac:dyDescent="0.3">
      <c r="A14" s="4" t="s">
        <v>21</v>
      </c>
      <c r="B14" s="22">
        <v>1.8190059042259148</v>
      </c>
      <c r="C14" s="24">
        <v>1.9288552292240766</v>
      </c>
      <c r="D14" s="89">
        <v>6.496780584966336</v>
      </c>
      <c r="E14" s="89">
        <v>6.8943891755075564</v>
      </c>
      <c r="F14" s="89">
        <v>8.9038815481973508</v>
      </c>
      <c r="G14" s="89">
        <v>9.7990035888018632</v>
      </c>
      <c r="H14" s="89">
        <v>9.4316972617537562</v>
      </c>
      <c r="I14" s="89">
        <v>6.3490185276160886</v>
      </c>
      <c r="J14" s="51">
        <v>-0.34871593307054677</v>
      </c>
      <c r="K14" s="51">
        <v>4.6585171876768996</v>
      </c>
      <c r="L14" s="51">
        <v>6.8839794170357917</v>
      </c>
      <c r="M14" s="51">
        <v>7.2917148337874913</v>
      </c>
      <c r="N14" s="12"/>
      <c r="O14" s="13"/>
      <c r="P14" s="58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4.1" customHeight="1" x14ac:dyDescent="0.3">
      <c r="A15" s="4" t="s">
        <v>22</v>
      </c>
      <c r="B15" s="22">
        <v>1.4112263463742754</v>
      </c>
      <c r="C15" s="24">
        <v>1.8774671326060779</v>
      </c>
      <c r="D15" s="89">
        <v>1.613864368815366</v>
      </c>
      <c r="E15" s="89">
        <v>1.5028591391573769</v>
      </c>
      <c r="F15" s="89">
        <v>0.38984970765719451</v>
      </c>
      <c r="G15" s="89">
        <v>4.0467229058075667</v>
      </c>
      <c r="H15" s="89">
        <v>1.5610560861483866</v>
      </c>
      <c r="I15" s="89">
        <v>3.7534295657217691</v>
      </c>
      <c r="J15" s="51">
        <v>2.0784511635972351</v>
      </c>
      <c r="K15" s="51">
        <v>2.7653795692080019</v>
      </c>
      <c r="L15" s="51">
        <v>1.6263595125913608</v>
      </c>
      <c r="M15" s="51">
        <v>2.1710861944084519</v>
      </c>
      <c r="N15" s="12"/>
      <c r="O15" s="13"/>
      <c r="P15" s="58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4.1" customHeight="1" x14ac:dyDescent="0.3">
      <c r="A16" s="4" t="s">
        <v>23</v>
      </c>
      <c r="B16" s="22">
        <v>5.200011942599688</v>
      </c>
      <c r="C16" s="24">
        <v>4.785789586245107</v>
      </c>
      <c r="D16" s="89">
        <v>6.7151770353724149</v>
      </c>
      <c r="E16" s="89">
        <v>7.4057950047993355</v>
      </c>
      <c r="F16" s="89">
        <v>1.933370153742368</v>
      </c>
      <c r="G16" s="89">
        <v>8.70909197410848</v>
      </c>
      <c r="H16" s="89">
        <v>4.9488971894529836</v>
      </c>
      <c r="I16" s="89">
        <v>5.607171307941675</v>
      </c>
      <c r="J16" s="51">
        <v>1.5223977858216575</v>
      </c>
      <c r="K16" s="51">
        <v>1.5050274070925023</v>
      </c>
      <c r="L16" s="51">
        <v>3.4991367197245422</v>
      </c>
      <c r="M16" s="51">
        <v>4.2950092220360601</v>
      </c>
      <c r="N16" s="12"/>
      <c r="O16" s="13"/>
      <c r="P16" s="58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4.1" customHeight="1" x14ac:dyDescent="0.3">
      <c r="A17" s="4" t="s">
        <v>24</v>
      </c>
      <c r="B17" s="22">
        <v>8.305724906328388</v>
      </c>
      <c r="C17" s="24">
        <v>14.186034103975565</v>
      </c>
      <c r="D17" s="89">
        <v>15.796974350508771</v>
      </c>
      <c r="E17" s="89">
        <v>11.646417210833979</v>
      </c>
      <c r="F17" s="89">
        <v>11.961475527906929</v>
      </c>
      <c r="G17" s="89">
        <v>16.284990828232143</v>
      </c>
      <c r="H17" s="89">
        <v>18.620216570974161</v>
      </c>
      <c r="I17" s="89">
        <v>6.4366285132714083</v>
      </c>
      <c r="J17" s="51">
        <v>2.1873193157727644</v>
      </c>
      <c r="K17" s="51">
        <v>2.2961497699819344</v>
      </c>
      <c r="L17" s="51">
        <v>2.1919892842489648</v>
      </c>
      <c r="M17" s="51">
        <v>5.0137463836943352</v>
      </c>
      <c r="N17" s="12"/>
      <c r="O17" s="13"/>
      <c r="P17" s="58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4.1" customHeight="1" x14ac:dyDescent="0.3">
      <c r="A18" s="4" t="s">
        <v>25</v>
      </c>
      <c r="B18" s="22">
        <v>3.4453237403650339</v>
      </c>
      <c r="C18" s="24">
        <v>5.1078272685164468</v>
      </c>
      <c r="D18" s="89">
        <v>4.9050007701713252</v>
      </c>
      <c r="E18" s="89">
        <v>8.1535040726417201</v>
      </c>
      <c r="F18" s="89">
        <v>2.0545514600392103</v>
      </c>
      <c r="G18" s="89">
        <v>8.0255944745213288</v>
      </c>
      <c r="H18" s="89">
        <v>4.7128399081767105</v>
      </c>
      <c r="I18" s="89">
        <v>5.1153722279229097</v>
      </c>
      <c r="J18" s="51">
        <v>6.1581248406938434</v>
      </c>
      <c r="K18" s="51">
        <v>3.3840118383489397</v>
      </c>
      <c r="L18" s="51">
        <v>4.0802624786745865</v>
      </c>
      <c r="M18" s="51">
        <v>5.2998868386411102</v>
      </c>
      <c r="N18" s="12"/>
      <c r="O18" s="13"/>
      <c r="P18" s="58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4.1" customHeight="1" x14ac:dyDescent="0.3">
      <c r="A19" s="4" t="s">
        <v>26</v>
      </c>
      <c r="B19" s="22">
        <v>5.6119697331992953</v>
      </c>
      <c r="C19" s="24">
        <v>5.8173492456426867</v>
      </c>
      <c r="D19" s="89">
        <v>4.9516031549074411</v>
      </c>
      <c r="E19" s="89">
        <v>5.4796546956149559</v>
      </c>
      <c r="F19" s="89">
        <v>7.1529446406992587</v>
      </c>
      <c r="G19" s="89">
        <v>7.2071059274588967</v>
      </c>
      <c r="H19" s="89">
        <v>5.8291117215623371</v>
      </c>
      <c r="I19" s="89">
        <v>5.9774376058965419</v>
      </c>
      <c r="J19" s="51">
        <v>3.2014228497298647</v>
      </c>
      <c r="K19" s="51">
        <v>3.9191415840511312</v>
      </c>
      <c r="L19" s="51">
        <v>4.6603877542229446</v>
      </c>
      <c r="M19" s="51">
        <v>4.0656395480786012</v>
      </c>
      <c r="N19" s="12"/>
      <c r="O19" s="13"/>
      <c r="P19" s="58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4.1" customHeight="1" x14ac:dyDescent="0.3">
      <c r="A20" s="4" t="s">
        <v>27</v>
      </c>
      <c r="B20" s="22">
        <v>4.6270003789501031</v>
      </c>
      <c r="C20" s="24">
        <v>3.5682974844422102</v>
      </c>
      <c r="D20" s="89">
        <v>3.0386342046440427</v>
      </c>
      <c r="E20" s="89">
        <v>10.615375688257254</v>
      </c>
      <c r="F20" s="89">
        <v>3.3376727181173917</v>
      </c>
      <c r="G20" s="89">
        <v>7.3958686245816851</v>
      </c>
      <c r="H20" s="89">
        <v>5.8747565797491399</v>
      </c>
      <c r="I20" s="89">
        <v>6.6900538015151483</v>
      </c>
      <c r="J20" s="51">
        <v>5.19978793253697</v>
      </c>
      <c r="K20" s="51">
        <v>6.5950947337377581</v>
      </c>
      <c r="L20" s="51">
        <v>6.9942906106641054</v>
      </c>
      <c r="M20" s="51">
        <v>6.5116154521317622</v>
      </c>
      <c r="N20" s="12"/>
      <c r="O20" s="13"/>
      <c r="P20" s="58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4.1" customHeight="1" x14ac:dyDescent="0.3">
      <c r="A21" s="4" t="s">
        <v>28</v>
      </c>
      <c r="B21" s="22">
        <v>4.4953665685601765</v>
      </c>
      <c r="C21" s="24">
        <v>3.6195868841551149</v>
      </c>
      <c r="D21" s="89">
        <v>3.6159708223394338</v>
      </c>
      <c r="E21" s="89">
        <v>8.7231058138624782</v>
      </c>
      <c r="F21" s="89">
        <v>4.5158819261747514</v>
      </c>
      <c r="G21" s="89">
        <v>4.6905869677749319</v>
      </c>
      <c r="H21" s="89">
        <v>4.6295342654745744</v>
      </c>
      <c r="I21" s="89">
        <v>5.9215848820533461</v>
      </c>
      <c r="J21" s="51">
        <v>1.7651219487174383</v>
      </c>
      <c r="K21" s="51">
        <v>3.3803430718686869</v>
      </c>
      <c r="L21" s="51">
        <v>4.4820813846608649</v>
      </c>
      <c r="M21" s="51">
        <v>5.2073644862368846</v>
      </c>
      <c r="N21" s="12"/>
      <c r="O21" s="13"/>
      <c r="P21" s="58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4.1" customHeight="1" x14ac:dyDescent="0.3">
      <c r="A22" s="5" t="s">
        <v>29</v>
      </c>
      <c r="B22" s="22">
        <v>5.2898659586381784</v>
      </c>
      <c r="C22" s="24">
        <v>1.3065598468589397</v>
      </c>
      <c r="D22" s="89">
        <v>4.4866479926801972</v>
      </c>
      <c r="E22" s="89">
        <v>1.200856804244967</v>
      </c>
      <c r="F22" s="89">
        <v>-8.432267460984938E-2</v>
      </c>
      <c r="G22" s="89">
        <v>5.1747284116335601</v>
      </c>
      <c r="H22" s="89">
        <v>2.6092595365992155</v>
      </c>
      <c r="I22" s="89">
        <v>5.1569279209556349</v>
      </c>
      <c r="J22" s="51">
        <v>2.4316578709800285</v>
      </c>
      <c r="K22" s="51">
        <v>2.8486069385831581</v>
      </c>
      <c r="L22" s="51">
        <v>2.2407451620482823</v>
      </c>
      <c r="M22" s="51">
        <v>2.7287382938301517</v>
      </c>
      <c r="N22" s="15"/>
      <c r="O22" s="13"/>
      <c r="P22" s="58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4.1" customHeight="1" x14ac:dyDescent="0.3">
      <c r="A23" s="5" t="s">
        <v>30</v>
      </c>
      <c r="B23" s="22">
        <v>4.7805325273711192</v>
      </c>
      <c r="C23" s="24">
        <v>3.9665955428464383</v>
      </c>
      <c r="D23" s="89">
        <v>6.3603517708945096</v>
      </c>
      <c r="E23" s="89">
        <v>4.6294703698670583</v>
      </c>
      <c r="F23" s="89">
        <v>4.3132549360467391E-2</v>
      </c>
      <c r="G23" s="89">
        <v>10.183952156881963</v>
      </c>
      <c r="H23" s="89">
        <v>9.496772860519501</v>
      </c>
      <c r="I23" s="89">
        <v>6.8992398213883463</v>
      </c>
      <c r="J23" s="51">
        <v>-4.418223838416381</v>
      </c>
      <c r="K23" s="51">
        <v>5.208391586897168</v>
      </c>
      <c r="L23" s="51">
        <v>6.5567898260746285</v>
      </c>
      <c r="M23" s="51">
        <v>1.9201414744678211</v>
      </c>
      <c r="N23" s="15"/>
      <c r="O23" s="13"/>
      <c r="P23" s="58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4.1" customHeight="1" x14ac:dyDescent="0.3">
      <c r="A24" s="7" t="s">
        <v>31</v>
      </c>
      <c r="B24" s="64">
        <v>4.9508902192462001</v>
      </c>
      <c r="C24" s="65">
        <v>3.0740148777829552</v>
      </c>
      <c r="D24" s="90">
        <v>5.7424074887884879</v>
      </c>
      <c r="E24" s="90">
        <v>3.5121479132034104</v>
      </c>
      <c r="F24" s="90">
        <v>2.5246524491297009E-3</v>
      </c>
      <c r="G24" s="90">
        <v>8.5893734497567955</v>
      </c>
      <c r="H24" s="90">
        <v>7.3732249985143312</v>
      </c>
      <c r="I24" s="90">
        <v>6.3858868727203966</v>
      </c>
      <c r="J24" s="91">
        <v>-2.4232964108173922</v>
      </c>
      <c r="K24" s="91">
        <v>4.4869445374013006</v>
      </c>
      <c r="L24" s="91">
        <v>5.2579535657350043</v>
      </c>
      <c r="M24" s="91">
        <v>2.1564990828766728</v>
      </c>
      <c r="N24" s="16"/>
      <c r="O24" s="17"/>
      <c r="P24" s="58"/>
      <c r="Q24" s="18"/>
      <c r="R24" s="18"/>
      <c r="S24" s="18"/>
      <c r="T24" s="18"/>
      <c r="U24" s="19"/>
      <c r="V24" s="19"/>
      <c r="W24" s="19"/>
      <c r="X24" s="19"/>
      <c r="Y24" s="19"/>
      <c r="Z24" s="19"/>
    </row>
    <row r="25" spans="1:26" ht="14.1" customHeight="1" x14ac:dyDescent="0.3">
      <c r="A25" s="6" t="s">
        <v>32</v>
      </c>
      <c r="B25" s="22">
        <v>1.3960260673247549</v>
      </c>
      <c r="C25" s="24">
        <v>8.9704127745077429</v>
      </c>
      <c r="D25" s="89">
        <v>9.0834983818956445</v>
      </c>
      <c r="E25" s="89">
        <v>9.110208781767227</v>
      </c>
      <c r="F25" s="89">
        <v>4.9540517906817527</v>
      </c>
      <c r="G25" s="89">
        <v>12.857922486808826</v>
      </c>
      <c r="H25" s="89">
        <v>10.020631430497358</v>
      </c>
      <c r="I25" s="89">
        <v>9.2044357162040686</v>
      </c>
      <c r="J25" s="51">
        <v>-1.8784000000000072</v>
      </c>
      <c r="K25" s="51">
        <v>8.0344000000000033</v>
      </c>
      <c r="L25" s="51">
        <v>8.74</v>
      </c>
      <c r="M25" s="51">
        <v>-0.68000000000000782</v>
      </c>
      <c r="N25" s="20"/>
      <c r="O25" s="13"/>
      <c r="P25" s="58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4.1" customHeight="1" x14ac:dyDescent="0.25">
      <c r="A26" s="7" t="s">
        <v>33</v>
      </c>
      <c r="B26" s="64">
        <v>4.6701221485016369</v>
      </c>
      <c r="C26" s="65">
        <v>3.5251531738196897</v>
      </c>
      <c r="D26" s="90">
        <v>6.0114828408074859</v>
      </c>
      <c r="E26" s="90">
        <v>3.9760532739822891</v>
      </c>
      <c r="F26" s="90">
        <v>0.43311371777683</v>
      </c>
      <c r="G26" s="90">
        <v>8.9772793542130032</v>
      </c>
      <c r="H26" s="90">
        <v>7.6223761076818732</v>
      </c>
      <c r="I26" s="90">
        <v>6.6570554280283449</v>
      </c>
      <c r="J26" s="92">
        <v>-2.3696206265287998</v>
      </c>
      <c r="K26" s="92">
        <v>4.8381498272749335</v>
      </c>
      <c r="L26" s="92">
        <v>5.6131931650736817</v>
      </c>
      <c r="M26" s="92">
        <v>1.8585509858795071</v>
      </c>
      <c r="N26" s="16"/>
      <c r="O26" s="21"/>
      <c r="P26" s="58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s="108" customFormat="1" ht="14.1" customHeight="1" x14ac:dyDescent="0.35">
      <c r="A27" s="107" t="s">
        <v>145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31" t="s">
        <v>142</v>
      </c>
      <c r="L27" s="131"/>
      <c r="M27" s="131"/>
    </row>
    <row r="28" spans="1:26" x14ac:dyDescent="0.25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</row>
  </sheetData>
  <mergeCells count="4">
    <mergeCell ref="A28:K28"/>
    <mergeCell ref="A1:M1"/>
    <mergeCell ref="A2:L2"/>
    <mergeCell ref="K27:M27"/>
  </mergeCells>
  <printOptions horizontalCentered="1"/>
  <pageMargins left="0.7" right="0.7" top="0.8" bottom="0.8" header="0.5" footer="0.5"/>
  <pageSetup paperSize="34" scale="9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view="pageBreakPreview" zoomScaleNormal="115" zoomScaleSheetLayoutView="100" workbookViewId="0">
      <selection activeCell="B2" sqref="B1:C1048576"/>
    </sheetView>
  </sheetViews>
  <sheetFormatPr defaultRowHeight="15" x14ac:dyDescent="0.25"/>
  <cols>
    <col min="1" max="1" width="40.28515625" customWidth="1"/>
    <col min="2" max="3" width="8.28515625" hidden="1" customWidth="1"/>
    <col min="4" max="13" width="8.28515625" customWidth="1"/>
  </cols>
  <sheetData>
    <row r="1" spans="1:13" ht="32.25" customHeight="1" x14ac:dyDescent="0.6">
      <c r="A1" s="157" t="s">
        <v>121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3" ht="15.95" customHeight="1" x14ac:dyDescent="0.25">
      <c r="A2" s="37" t="s">
        <v>81</v>
      </c>
      <c r="B2" s="23" t="s">
        <v>0</v>
      </c>
      <c r="C2" s="23" t="s">
        <v>1</v>
      </c>
      <c r="D2" s="23" t="s">
        <v>2</v>
      </c>
      <c r="E2" s="23" t="s">
        <v>3</v>
      </c>
      <c r="F2" s="23" t="s">
        <v>4</v>
      </c>
      <c r="G2" s="23" t="s">
        <v>5</v>
      </c>
      <c r="H2" s="23" t="s">
        <v>6</v>
      </c>
      <c r="I2" s="23" t="s">
        <v>7</v>
      </c>
      <c r="J2" s="23" t="s">
        <v>8</v>
      </c>
      <c r="K2" s="23" t="s">
        <v>35</v>
      </c>
      <c r="L2" s="23" t="s">
        <v>139</v>
      </c>
      <c r="M2" s="23" t="s">
        <v>144</v>
      </c>
    </row>
    <row r="3" spans="1:13" s="97" customFormat="1" ht="15.95" customHeight="1" x14ac:dyDescent="0.45">
      <c r="A3" s="117" t="s">
        <v>122</v>
      </c>
      <c r="B3" s="78">
        <v>161842.4000288737</v>
      </c>
      <c r="C3" s="78">
        <v>177729.31781109489</v>
      </c>
      <c r="D3" s="78">
        <v>202245.53781108701</v>
      </c>
      <c r="E3" s="78">
        <v>218660.80944990236</v>
      </c>
      <c r="F3" s="78">
        <v>234140.20471218656</v>
      </c>
      <c r="G3" s="78">
        <v>272056.28007987357</v>
      </c>
      <c r="H3" s="78">
        <v>301102.19163471565</v>
      </c>
      <c r="I3" s="78">
        <v>334248.0656360251</v>
      </c>
      <c r="J3" s="78">
        <v>342852.44493116683</v>
      </c>
      <c r="K3" s="78">
        <v>371493.33000778966</v>
      </c>
      <c r="L3" s="78">
        <v>421214.50211306679</v>
      </c>
      <c r="M3" s="78">
        <v>469649.36818524339</v>
      </c>
    </row>
    <row r="4" spans="1:13" ht="15.95" customHeight="1" x14ac:dyDescent="0.45">
      <c r="A4" s="43" t="s">
        <v>123</v>
      </c>
      <c r="B4" s="53">
        <v>53883.047219444605</v>
      </c>
      <c r="C4" s="53">
        <v>56850.653364654514</v>
      </c>
      <c r="D4" s="33">
        <v>62519.001397340769</v>
      </c>
      <c r="E4" s="33">
        <v>65545.896453283131</v>
      </c>
      <c r="F4" s="33">
        <v>67913.516567964689</v>
      </c>
      <c r="G4" s="33">
        <v>74493.745119585219</v>
      </c>
      <c r="H4" s="33">
        <v>79032.44869031242</v>
      </c>
      <c r="I4" s="33">
        <v>85488.599503673613</v>
      </c>
      <c r="J4" s="33">
        <v>88296.084522335776</v>
      </c>
      <c r="K4" s="33">
        <v>97894.310642487952</v>
      </c>
      <c r="L4" s="33">
        <v>106232.70061440553</v>
      </c>
      <c r="M4" s="33">
        <v>115693.59967571122</v>
      </c>
    </row>
    <row r="5" spans="1:13" ht="15.95" customHeight="1" x14ac:dyDescent="0.45">
      <c r="A5" s="43" t="s">
        <v>124</v>
      </c>
      <c r="B5" s="53">
        <v>23579.215378810281</v>
      </c>
      <c r="C5" s="53">
        <v>25840.372558399471</v>
      </c>
      <c r="D5" s="33">
        <v>29073.609167308525</v>
      </c>
      <c r="E5" s="33">
        <v>30624.473745174637</v>
      </c>
      <c r="F5" s="33">
        <v>31649.47253862847</v>
      </c>
      <c r="G5" s="33">
        <v>38013.24082711029</v>
      </c>
      <c r="H5" s="33">
        <v>43775.78648905264</v>
      </c>
      <c r="I5" s="33">
        <v>48007.424736510395</v>
      </c>
      <c r="J5" s="33">
        <v>44804.170161102295</v>
      </c>
      <c r="K5" s="33">
        <v>49280.624430994678</v>
      </c>
      <c r="L5" s="33">
        <v>57026.137710820985</v>
      </c>
      <c r="M5" s="33">
        <v>60752.030683016557</v>
      </c>
    </row>
    <row r="6" spans="1:13" ht="15.95" customHeight="1" x14ac:dyDescent="0.45">
      <c r="A6" s="43" t="s">
        <v>125</v>
      </c>
      <c r="B6" s="53">
        <v>84380.137430618837</v>
      </c>
      <c r="C6" s="53">
        <v>95038.291888040956</v>
      </c>
      <c r="D6" s="33">
        <v>110652.92724643776</v>
      </c>
      <c r="E6" s="33">
        <v>122490.43925144454</v>
      </c>
      <c r="F6" s="33">
        <v>134577.21560559343</v>
      </c>
      <c r="G6" s="33">
        <v>159549.29413317805</v>
      </c>
      <c r="H6" s="33">
        <v>178293.95645535065</v>
      </c>
      <c r="I6" s="33">
        <v>200752.04139584108</v>
      </c>
      <c r="J6" s="33">
        <v>209752.19024772866</v>
      </c>
      <c r="K6" s="33">
        <v>224318.394934307</v>
      </c>
      <c r="L6" s="33">
        <v>257955.66378784025</v>
      </c>
      <c r="M6" s="33">
        <v>293203.73782651569</v>
      </c>
    </row>
    <row r="7" spans="1:13" ht="15.95" customHeight="1" x14ac:dyDescent="0.25">
      <c r="A7" s="44" t="s">
        <v>126</v>
      </c>
      <c r="B7" s="78">
        <v>150717.17049472022</v>
      </c>
      <c r="C7" s="78">
        <v>155350.23873910142</v>
      </c>
      <c r="D7" s="29">
        <v>164271.08248230637</v>
      </c>
      <c r="E7" s="29">
        <v>170040.52587770537</v>
      </c>
      <c r="F7" s="29">
        <v>170044.81881000643</v>
      </c>
      <c r="G7" s="29">
        <v>184650.6033295602</v>
      </c>
      <c r="H7" s="29">
        <v>198265.30777416285</v>
      </c>
      <c r="I7" s="29">
        <v>210926.3060364718</v>
      </c>
      <c r="J7" s="29">
        <v>205814.93643282028</v>
      </c>
      <c r="K7" s="29">
        <v>215049.73799301576</v>
      </c>
      <c r="L7" s="29">
        <v>226356.95335992333</v>
      </c>
      <c r="M7" s="29">
        <v>231238.33898315765</v>
      </c>
    </row>
    <row r="8" spans="1:13" ht="15.95" customHeight="1" x14ac:dyDescent="0.45">
      <c r="A8" s="43" t="s">
        <v>148</v>
      </c>
      <c r="B8" s="53">
        <v>51470.03095967861</v>
      </c>
      <c r="C8" s="53">
        <v>52151.18321507176</v>
      </c>
      <c r="D8" s="33">
        <v>54555.34685368283</v>
      </c>
      <c r="E8" s="33">
        <v>55230.406799969111</v>
      </c>
      <c r="F8" s="33">
        <v>55156.407011212024</v>
      </c>
      <c r="G8" s="33">
        <v>58107.347960857092</v>
      </c>
      <c r="H8" s="33">
        <v>59703.336952545913</v>
      </c>
      <c r="I8" s="33">
        <v>62942.588148591982</v>
      </c>
      <c r="J8" s="33">
        <v>64402.595007026408</v>
      </c>
      <c r="K8" s="33">
        <v>66263.830711483679</v>
      </c>
      <c r="L8" s="33">
        <v>67850.821617731199</v>
      </c>
      <c r="M8" s="33">
        <v>69675.065460116763</v>
      </c>
    </row>
    <row r="9" spans="1:13" ht="15.95" customHeight="1" x14ac:dyDescent="0.45">
      <c r="A9" s="43" t="s">
        <v>127</v>
      </c>
      <c r="B9" s="53">
        <v>21208.918315014242</v>
      </c>
      <c r="C9" s="53">
        <v>21803.209292848835</v>
      </c>
      <c r="D9" s="33">
        <v>23395.88730735088</v>
      </c>
      <c r="E9" s="33">
        <v>23852.527214197609</v>
      </c>
      <c r="F9" s="33">
        <v>22851.393859860345</v>
      </c>
      <c r="G9" s="33">
        <v>26793.555153326062</v>
      </c>
      <c r="H9" s="33">
        <v>29581.965237019605</v>
      </c>
      <c r="I9" s="33">
        <v>31633.108160571486</v>
      </c>
      <c r="J9" s="33">
        <v>30333.214154529083</v>
      </c>
      <c r="K9" s="33">
        <v>32474.211725404261</v>
      </c>
      <c r="L9" s="33">
        <v>36010.583609156034</v>
      </c>
      <c r="M9" s="33">
        <v>36213.12577428604</v>
      </c>
    </row>
    <row r="10" spans="1:13" ht="15.95" customHeight="1" x14ac:dyDescent="0.45">
      <c r="A10" s="43" t="s">
        <v>17</v>
      </c>
      <c r="B10" s="53">
        <v>78038.22122002735</v>
      </c>
      <c r="C10" s="53">
        <v>81395.846231180854</v>
      </c>
      <c r="D10" s="33">
        <v>86319.848321272701</v>
      </c>
      <c r="E10" s="33">
        <v>90957.591863538575</v>
      </c>
      <c r="F10" s="33">
        <v>92037.017938934077</v>
      </c>
      <c r="G10" s="33">
        <v>99749.70021537703</v>
      </c>
      <c r="H10" s="33">
        <v>108980.00558459728</v>
      </c>
      <c r="I10" s="33">
        <v>116350.60972730842</v>
      </c>
      <c r="J10" s="33">
        <v>111079.12727126482</v>
      </c>
      <c r="K10" s="33">
        <v>116311.6955561279</v>
      </c>
      <c r="L10" s="33">
        <v>122495.54813303609</v>
      </c>
      <c r="M10" s="33">
        <v>125350.14774875483</v>
      </c>
    </row>
    <row r="11" spans="1:13" ht="15.95" customHeight="1" x14ac:dyDescent="0.45">
      <c r="A11" s="118" t="s">
        <v>128</v>
      </c>
      <c r="B11" s="59">
        <v>4.9509706093406773</v>
      </c>
      <c r="C11" s="59">
        <v>3.0740148777829552</v>
      </c>
      <c r="D11" s="90">
        <v>5.7424074887884879</v>
      </c>
      <c r="E11" s="90">
        <v>3.5121479132034104</v>
      </c>
      <c r="F11" s="90">
        <v>2.5246524491297009E-3</v>
      </c>
      <c r="G11" s="90">
        <v>8.5893734497567955</v>
      </c>
      <c r="H11" s="90">
        <v>7.3732249985143312</v>
      </c>
      <c r="I11" s="90">
        <v>6.3858874966148935</v>
      </c>
      <c r="J11" s="90">
        <v>-2.4232972041280241</v>
      </c>
      <c r="K11" s="90">
        <v>4.4869445374013006</v>
      </c>
      <c r="L11" s="90">
        <v>5.2579535657350043</v>
      </c>
      <c r="M11" s="90">
        <v>2.1564990828766728</v>
      </c>
    </row>
    <row r="12" spans="1:13" ht="15.95" customHeight="1" x14ac:dyDescent="0.45">
      <c r="A12" s="43" t="s">
        <v>123</v>
      </c>
      <c r="B12" s="60">
        <v>5.2877967808883142</v>
      </c>
      <c r="C12" s="60">
        <v>1.3233958532621886</v>
      </c>
      <c r="D12" s="89">
        <v>4.6099886721578001</v>
      </c>
      <c r="E12" s="89">
        <v>1.2373854905492396</v>
      </c>
      <c r="F12" s="89">
        <v>-0.13398378365217664</v>
      </c>
      <c r="G12" s="89">
        <v>5.3501326673530603</v>
      </c>
      <c r="H12" s="89">
        <v>2.7466216368434644</v>
      </c>
      <c r="I12" s="89">
        <v>5.4255781358096069</v>
      </c>
      <c r="J12" s="89">
        <v>2.3195850399219462</v>
      </c>
      <c r="K12" s="89">
        <v>2.8900011005056672</v>
      </c>
      <c r="L12" s="89">
        <v>2.3949579871972158</v>
      </c>
      <c r="M12" s="89">
        <v>2.6886098044078022</v>
      </c>
    </row>
    <row r="13" spans="1:13" ht="15.95" customHeight="1" x14ac:dyDescent="0.45">
      <c r="A13" s="43" t="s">
        <v>124</v>
      </c>
      <c r="B13" s="60">
        <v>5.8808841707960102</v>
      </c>
      <c r="C13" s="60">
        <v>2.8020805635046546</v>
      </c>
      <c r="D13" s="89">
        <v>7.3047870756550655</v>
      </c>
      <c r="E13" s="89">
        <v>1.9517956333430226</v>
      </c>
      <c r="F13" s="89">
        <v>-4.1971793820713641</v>
      </c>
      <c r="G13" s="89">
        <v>17.251294680935533</v>
      </c>
      <c r="H13" s="89">
        <v>10.407017910601541</v>
      </c>
      <c r="I13" s="89">
        <v>6.9337615236766901</v>
      </c>
      <c r="J13" s="89">
        <v>-4.1092832213770034</v>
      </c>
      <c r="K13" s="89">
        <v>7.0582614818466309</v>
      </c>
      <c r="L13" s="89">
        <v>10.889785142914828</v>
      </c>
      <c r="M13" s="89">
        <v>0.56245177064696616</v>
      </c>
    </row>
    <row r="14" spans="1:13" ht="15.95" customHeight="1" x14ac:dyDescent="0.45">
      <c r="A14" s="43" t="s">
        <v>125</v>
      </c>
      <c r="B14" s="60">
        <v>4.4811321393743775</v>
      </c>
      <c r="C14" s="60">
        <v>4.3025391387211824</v>
      </c>
      <c r="D14" s="89">
        <v>6.0494513148824316</v>
      </c>
      <c r="E14" s="89">
        <v>5.3727429235101569</v>
      </c>
      <c r="F14" s="89">
        <v>1.1867355470612453</v>
      </c>
      <c r="G14" s="89">
        <v>8.3799784577551826</v>
      </c>
      <c r="H14" s="89">
        <v>9.2534667766323242</v>
      </c>
      <c r="I14" s="89">
        <v>6.7632639034468882</v>
      </c>
      <c r="J14" s="89">
        <v>-4.5306888512501047</v>
      </c>
      <c r="K14" s="89">
        <v>4.7106678830495792</v>
      </c>
      <c r="L14" s="89">
        <v>5.3166214690113272</v>
      </c>
      <c r="M14" s="89">
        <v>2.3303700903631972</v>
      </c>
    </row>
    <row r="15" spans="1:13" ht="15.95" customHeight="1" x14ac:dyDescent="0.45">
      <c r="A15" s="118" t="s">
        <v>129</v>
      </c>
      <c r="B15" s="54">
        <v>107.38152759744332</v>
      </c>
      <c r="C15" s="54">
        <v>114.40556464774888</v>
      </c>
      <c r="D15" s="29">
        <v>123.11694472024367</v>
      </c>
      <c r="E15" s="29">
        <v>128.59335050937511</v>
      </c>
      <c r="F15" s="29">
        <v>137.69323073218411</v>
      </c>
      <c r="G15" s="29">
        <v>147.33571143242554</v>
      </c>
      <c r="H15" s="29">
        <v>151.86831978577447</v>
      </c>
      <c r="I15" s="29">
        <v>158.46675169015163</v>
      </c>
      <c r="J15" s="29">
        <v>166.58287822714789</v>
      </c>
      <c r="K15" s="29">
        <v>172.74763200123255</v>
      </c>
      <c r="L15" s="29">
        <v>186.08418953373453</v>
      </c>
      <c r="M15" s="29">
        <v>203.10186029292075</v>
      </c>
    </row>
    <row r="16" spans="1:13" ht="15.95" customHeight="1" x14ac:dyDescent="0.45">
      <c r="A16" s="43" t="s">
        <v>123</v>
      </c>
      <c r="B16" s="61">
        <v>104.68819663554572</v>
      </c>
      <c r="C16" s="61">
        <v>109.01124358042293</v>
      </c>
      <c r="D16" s="71">
        <v>114.59738596294955</v>
      </c>
      <c r="E16" s="71">
        <v>118.67719296487201</v>
      </c>
      <c r="F16" s="71">
        <v>123.12897131635032</v>
      </c>
      <c r="G16" s="71">
        <v>128.2002151772036</v>
      </c>
      <c r="H16" s="71">
        <v>132.37526196086807</v>
      </c>
      <c r="I16" s="71">
        <v>135.8199623152706</v>
      </c>
      <c r="J16" s="71">
        <v>137.10019683632711</v>
      </c>
      <c r="K16" s="71">
        <v>147.73415540783495</v>
      </c>
      <c r="L16" s="71">
        <v>156.56803864943052</v>
      </c>
      <c r="M16" s="71">
        <v>166.04734981115485</v>
      </c>
    </row>
    <row r="17" spans="1:13" ht="15.95" customHeight="1" x14ac:dyDescent="0.45">
      <c r="A17" s="43" t="s">
        <v>124</v>
      </c>
      <c r="B17" s="61">
        <v>111.17594508399826</v>
      </c>
      <c r="C17" s="61">
        <v>118.51637165577627</v>
      </c>
      <c r="D17" s="71">
        <v>124.26803388719405</v>
      </c>
      <c r="E17" s="71">
        <v>128.39089740958855</v>
      </c>
      <c r="F17" s="71">
        <v>138.50127800835119</v>
      </c>
      <c r="G17" s="71">
        <v>141.87456875199877</v>
      </c>
      <c r="H17" s="71">
        <v>147.98133301255635</v>
      </c>
      <c r="I17" s="71">
        <v>151.7632238122853</v>
      </c>
      <c r="J17" s="71">
        <v>147.706635811334</v>
      </c>
      <c r="K17" s="71">
        <v>151.75310442545069</v>
      </c>
      <c r="L17" s="71">
        <v>158.35938214653524</v>
      </c>
      <c r="M17" s="71">
        <v>167.76246011371637</v>
      </c>
    </row>
    <row r="18" spans="1:13" ht="15.95" customHeight="1" x14ac:dyDescent="0.45">
      <c r="A18" s="43" t="s">
        <v>125</v>
      </c>
      <c r="B18" s="61">
        <v>108.12667960833006</v>
      </c>
      <c r="C18" s="61">
        <v>116.76061652840708</v>
      </c>
      <c r="D18" s="71">
        <v>128.18943661091723</v>
      </c>
      <c r="E18" s="71">
        <v>134.66763657860895</v>
      </c>
      <c r="F18" s="71">
        <v>146.22074749845163</v>
      </c>
      <c r="G18" s="71">
        <v>159.94964775701908</v>
      </c>
      <c r="H18" s="71">
        <v>163.60244753056782</v>
      </c>
      <c r="I18" s="71">
        <v>172.54060109039804</v>
      </c>
      <c r="J18" s="71">
        <v>188.8313271812946</v>
      </c>
      <c r="K18" s="71">
        <v>192.85970672318064</v>
      </c>
      <c r="L18" s="71">
        <v>210.58370505652002</v>
      </c>
      <c r="M18" s="71">
        <v>233.90777202289198</v>
      </c>
    </row>
    <row r="19" spans="1:13" ht="15.95" customHeight="1" x14ac:dyDescent="0.25">
      <c r="A19" s="158" t="s">
        <v>130</v>
      </c>
      <c r="B19" s="159"/>
      <c r="C19" s="159"/>
      <c r="D19" s="160"/>
      <c r="E19" s="160"/>
      <c r="F19" s="160"/>
      <c r="G19" s="160"/>
      <c r="H19" s="160"/>
      <c r="I19" s="160"/>
      <c r="J19" s="160"/>
      <c r="K19" s="160"/>
      <c r="L19" s="160"/>
      <c r="M19" s="160"/>
    </row>
    <row r="20" spans="1:13" ht="15.95" customHeight="1" x14ac:dyDescent="0.25">
      <c r="A20" s="112" t="s">
        <v>123</v>
      </c>
      <c r="B20" s="61">
        <v>33.293529513793374</v>
      </c>
      <c r="C20" s="61">
        <v>31.987211825727023</v>
      </c>
      <c r="D20" s="71">
        <v>30.91242559612779</v>
      </c>
      <c r="E20" s="71">
        <v>29.976060464689912</v>
      </c>
      <c r="F20" s="71">
        <v>29.00549124036446</v>
      </c>
      <c r="G20" s="71">
        <v>27.381740681639272</v>
      </c>
      <c r="H20" s="71">
        <v>26.247716186068555</v>
      </c>
      <c r="I20" s="71">
        <v>25.57639319198492</v>
      </c>
      <c r="J20" s="71">
        <v>25.753377532443338</v>
      </c>
      <c r="K20" s="71">
        <v>26.351566161480005</v>
      </c>
      <c r="L20" s="71">
        <v>25.220570536265498</v>
      </c>
      <c r="M20" s="71">
        <v>24.634037116404318</v>
      </c>
    </row>
    <row r="21" spans="1:13" ht="15.95" customHeight="1" x14ac:dyDescent="0.25">
      <c r="A21" s="112" t="s">
        <v>124</v>
      </c>
      <c r="B21" s="61">
        <v>14.569244755764622</v>
      </c>
      <c r="C21" s="61">
        <v>14.539172758129141</v>
      </c>
      <c r="D21" s="71">
        <v>14.375402039507801</v>
      </c>
      <c r="E21" s="71">
        <v>14.005469851784778</v>
      </c>
      <c r="F21" s="71">
        <v>13.517316505951262</v>
      </c>
      <c r="G21" s="71">
        <v>13.972565094233408</v>
      </c>
      <c r="H21" s="71">
        <v>14.538514731955043</v>
      </c>
      <c r="I21" s="71">
        <v>14.362813033834406</v>
      </c>
      <c r="J21" s="71">
        <v>13.068062025953308</v>
      </c>
      <c r="K21" s="71">
        <v>13.265547575231388</v>
      </c>
      <c r="L21" s="71">
        <v>13.538502930156341</v>
      </c>
      <c r="M21" s="71">
        <v>12.935614268526852</v>
      </c>
    </row>
    <row r="22" spans="1:13" ht="15.95" customHeight="1" x14ac:dyDescent="0.25">
      <c r="A22" s="112" t="s">
        <v>131</v>
      </c>
      <c r="B22" s="61">
        <v>52.137225730442019</v>
      </c>
      <c r="C22" s="61">
        <v>53.473615416143858</v>
      </c>
      <c r="D22" s="71">
        <v>54.712172364364434</v>
      </c>
      <c r="E22" s="71">
        <v>56.018469683525282</v>
      </c>
      <c r="F22" s="71">
        <v>57.477192253684287</v>
      </c>
      <c r="G22" s="71">
        <v>58.645694224127318</v>
      </c>
      <c r="H22" s="71">
        <v>59.213769081976423</v>
      </c>
      <c r="I22" s="71">
        <v>60.060793774180667</v>
      </c>
      <c r="J22" s="71">
        <v>61.178560441603338</v>
      </c>
      <c r="K22" s="71">
        <v>60.38288626328859</v>
      </c>
      <c r="L22" s="71">
        <v>61.240926533578154</v>
      </c>
      <c r="M22" s="71">
        <v>62.430348615068851</v>
      </c>
    </row>
    <row r="23" spans="1:13" s="106" customFormat="1" ht="14.1" customHeight="1" x14ac:dyDescent="0.35">
      <c r="A23" s="105" t="s">
        <v>145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47" t="s">
        <v>142</v>
      </c>
      <c r="M23" s="147"/>
    </row>
    <row r="24" spans="1:13" ht="14.1" customHeight="1" x14ac:dyDescent="0.25">
      <c r="A24" s="80"/>
    </row>
    <row r="25" spans="1:13" ht="14.1" customHeight="1" x14ac:dyDescent="0.25">
      <c r="A25" s="80"/>
    </row>
    <row r="26" spans="1:13" ht="14.1" customHeight="1" x14ac:dyDescent="0.25">
      <c r="A26" s="80"/>
    </row>
    <row r="27" spans="1:13" ht="14.1" customHeight="1" x14ac:dyDescent="0.25"/>
  </sheetData>
  <mergeCells count="3">
    <mergeCell ref="A1:M1"/>
    <mergeCell ref="L23:M23"/>
    <mergeCell ref="A19:M19"/>
  </mergeCells>
  <printOptions horizontalCentered="1"/>
  <pageMargins left="0.7" right="0.7" top="0.8" bottom="0.8" header="0.5" footer="0.5"/>
  <pageSetup paperSize="34" scale="9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view="pageBreakPreview" zoomScaleNormal="100" zoomScaleSheetLayoutView="100" workbookViewId="0">
      <selection activeCell="D2" sqref="D2:N2"/>
    </sheetView>
  </sheetViews>
  <sheetFormatPr defaultRowHeight="15" x14ac:dyDescent="0.25"/>
  <cols>
    <col min="1" max="1" width="36.5703125" customWidth="1"/>
    <col min="2" max="3" width="8.28515625" hidden="1" customWidth="1"/>
    <col min="4" max="13" width="8.28515625" customWidth="1"/>
  </cols>
  <sheetData>
    <row r="1" spans="1:13" ht="28.5" x14ac:dyDescent="0.25">
      <c r="A1" s="162" t="s">
        <v>137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3" ht="17.25" x14ac:dyDescent="0.25">
      <c r="A2" s="37" t="s">
        <v>10</v>
      </c>
      <c r="B2" s="23" t="s">
        <v>0</v>
      </c>
      <c r="C2" s="23" t="s">
        <v>1</v>
      </c>
      <c r="D2" s="23" t="s">
        <v>2</v>
      </c>
      <c r="E2" s="23" t="s">
        <v>3</v>
      </c>
      <c r="F2" s="23" t="s">
        <v>4</v>
      </c>
      <c r="G2" s="23" t="s">
        <v>5</v>
      </c>
      <c r="H2" s="23" t="s">
        <v>6</v>
      </c>
      <c r="I2" s="23" t="s">
        <v>7</v>
      </c>
      <c r="J2" s="23" t="s">
        <v>8</v>
      </c>
      <c r="K2" s="23" t="s">
        <v>35</v>
      </c>
      <c r="L2" s="23" t="s">
        <v>139</v>
      </c>
      <c r="M2" s="23" t="s">
        <v>138</v>
      </c>
    </row>
    <row r="3" spans="1:13" s="97" customFormat="1" ht="14.1" customHeight="1" x14ac:dyDescent="0.25">
      <c r="A3" s="100" t="s">
        <v>11</v>
      </c>
      <c r="B3" s="77">
        <v>104.57086208148627</v>
      </c>
      <c r="C3" s="77">
        <v>108.89982254878447</v>
      </c>
      <c r="D3" s="77">
        <v>114.52644672534642</v>
      </c>
      <c r="E3" s="77">
        <v>118.6346725161481</v>
      </c>
      <c r="F3" s="77">
        <v>122.95434416684803</v>
      </c>
      <c r="G3" s="77">
        <v>128.09662537771413</v>
      </c>
      <c r="H3" s="77">
        <v>132.13262251040859</v>
      </c>
      <c r="I3" s="77">
        <v>135.58494859146279</v>
      </c>
      <c r="J3" s="77">
        <v>137.07529122100789</v>
      </c>
      <c r="K3" s="77">
        <v>148.10930954941173</v>
      </c>
      <c r="L3" s="77">
        <v>157.04164794424</v>
      </c>
      <c r="M3" s="77">
        <v>166.65219835863778</v>
      </c>
    </row>
    <row r="4" spans="1:13" ht="14.1" customHeight="1" x14ac:dyDescent="0.25">
      <c r="A4" s="75" t="s">
        <v>12</v>
      </c>
      <c r="B4" s="60">
        <v>111.30682908804165</v>
      </c>
      <c r="C4" s="60">
        <v>115.23690824800701</v>
      </c>
      <c r="D4" s="89">
        <v>118.31175037497879</v>
      </c>
      <c r="E4" s="89">
        <v>120.86148500807499</v>
      </c>
      <c r="F4" s="89">
        <v>132.3393799857941</v>
      </c>
      <c r="G4" s="89">
        <v>133.21445517918659</v>
      </c>
      <c r="H4" s="89">
        <v>143.3915740213013</v>
      </c>
      <c r="I4" s="89">
        <v>145.35921392600096</v>
      </c>
      <c r="J4" s="89">
        <v>138.15931544633054</v>
      </c>
      <c r="K4" s="89">
        <v>132.05527655061783</v>
      </c>
      <c r="L4" s="89">
        <v>137.97454716141081</v>
      </c>
      <c r="M4" s="89">
        <v>141.92211919793894</v>
      </c>
    </row>
    <row r="5" spans="1:13" ht="14.1" customHeight="1" x14ac:dyDescent="0.25">
      <c r="A5" s="75" t="s">
        <v>13</v>
      </c>
      <c r="B5" s="60">
        <v>109.79945580150283</v>
      </c>
      <c r="C5" s="60">
        <v>117.58953306167801</v>
      </c>
      <c r="D5" s="89">
        <v>123.94097765414959</v>
      </c>
      <c r="E5" s="89">
        <v>128.32938408151625</v>
      </c>
      <c r="F5" s="89">
        <v>139.28035295709066</v>
      </c>
      <c r="G5" s="89">
        <v>139.71975783982572</v>
      </c>
      <c r="H5" s="89">
        <v>145.1937801574054</v>
      </c>
      <c r="I5" s="89">
        <v>154.52225592220753</v>
      </c>
      <c r="J5" s="89">
        <v>153.76230810501184</v>
      </c>
      <c r="K5" s="89">
        <v>168.69734836619071</v>
      </c>
      <c r="L5" s="89">
        <v>182.63594472863903</v>
      </c>
      <c r="M5" s="89">
        <v>194.19301322882362</v>
      </c>
    </row>
    <row r="6" spans="1:13" ht="14.1" customHeight="1" x14ac:dyDescent="0.25">
      <c r="A6" s="75" t="s">
        <v>14</v>
      </c>
      <c r="B6" s="60">
        <v>101.19111138657691</v>
      </c>
      <c r="C6" s="60">
        <v>120.69400059612025</v>
      </c>
      <c r="D6" s="89">
        <v>119.69227790977865</v>
      </c>
      <c r="E6" s="89">
        <v>121.56742686445622</v>
      </c>
      <c r="F6" s="89">
        <v>119.59018655344266</v>
      </c>
      <c r="G6" s="89">
        <v>148.93065595070814</v>
      </c>
      <c r="H6" s="89">
        <v>143.78985686737465</v>
      </c>
      <c r="I6" s="89">
        <v>143.36564501913043</v>
      </c>
      <c r="J6" s="89">
        <v>143.05152474300405</v>
      </c>
      <c r="K6" s="89">
        <v>143.00251515401101</v>
      </c>
      <c r="L6" s="89">
        <v>142.56326058080703</v>
      </c>
      <c r="M6" s="89">
        <v>143.04908926308332</v>
      </c>
    </row>
    <row r="7" spans="1:13" ht="14.1" customHeight="1" x14ac:dyDescent="0.25">
      <c r="A7" s="75" t="s">
        <v>15</v>
      </c>
      <c r="B7" s="77">
        <v>99.666120874053149</v>
      </c>
      <c r="C7" s="77">
        <v>100.07256225920204</v>
      </c>
      <c r="D7" s="89">
        <v>129.06256981503142</v>
      </c>
      <c r="E7" s="89">
        <v>128.54051469199018</v>
      </c>
      <c r="F7" s="89">
        <v>128.23699632662613</v>
      </c>
      <c r="G7" s="89">
        <v>127.40149311024641</v>
      </c>
      <c r="H7" s="89">
        <v>127.18516636814574</v>
      </c>
      <c r="I7" s="89">
        <v>127.17467979154395</v>
      </c>
      <c r="J7" s="89">
        <v>127.02014738838704</v>
      </c>
      <c r="K7" s="89">
        <v>129.09231996248457</v>
      </c>
      <c r="L7" s="89">
        <v>128.63408757144683</v>
      </c>
      <c r="M7" s="89">
        <v>128.72601933717388</v>
      </c>
    </row>
    <row r="8" spans="1:13" ht="34.5" x14ac:dyDescent="0.25">
      <c r="A8" s="75" t="s">
        <v>148</v>
      </c>
      <c r="B8" s="60">
        <v>115.56500032645711</v>
      </c>
      <c r="C8" s="60">
        <v>121.20336141571177</v>
      </c>
      <c r="D8" s="89">
        <v>124.79345183719744</v>
      </c>
      <c r="E8" s="89">
        <v>129.54221325603186</v>
      </c>
      <c r="F8" s="89">
        <v>142.01209710822718</v>
      </c>
      <c r="G8" s="89">
        <v>144.27776521643062</v>
      </c>
      <c r="H8" s="89">
        <v>153.14787075109723</v>
      </c>
      <c r="I8" s="89">
        <v>153.31069617661672</v>
      </c>
      <c r="J8" s="89">
        <v>146.15827479006347</v>
      </c>
      <c r="K8" s="89">
        <v>142.39722679914263</v>
      </c>
      <c r="L8" s="89">
        <v>146.48622881040936</v>
      </c>
      <c r="M8" s="89">
        <v>159.08067294991068</v>
      </c>
    </row>
    <row r="9" spans="1:13" ht="14.1" customHeight="1" x14ac:dyDescent="0.25">
      <c r="A9" s="75" t="s">
        <v>17</v>
      </c>
      <c r="B9" s="60">
        <v>106.96291883689639</v>
      </c>
      <c r="C9" s="60">
        <v>117.67194515766887</v>
      </c>
      <c r="D9" s="89">
        <v>126.74470677882582</v>
      </c>
      <c r="E9" s="89">
        <v>132.31526480451035</v>
      </c>
      <c r="F9" s="89">
        <v>139.74779757082189</v>
      </c>
      <c r="G9" s="89">
        <v>144.48098020310988</v>
      </c>
      <c r="H9" s="89">
        <v>145.39596902665056</v>
      </c>
      <c r="I9" s="89">
        <v>154.18911423125624</v>
      </c>
      <c r="J9" s="89">
        <v>165.01420615038782</v>
      </c>
      <c r="K9" s="89">
        <v>174.18525629905497</v>
      </c>
      <c r="L9" s="89">
        <v>192.36400766597242</v>
      </c>
      <c r="M9" s="89">
        <v>208.31826804612788</v>
      </c>
    </row>
    <row r="10" spans="1:13" ht="14.1" customHeight="1" x14ac:dyDescent="0.25">
      <c r="A10" s="75" t="s">
        <v>17</v>
      </c>
      <c r="B10" s="60">
        <v>107.09202771411984</v>
      </c>
      <c r="C10" s="60">
        <v>118.57825387027334</v>
      </c>
      <c r="D10" s="89">
        <v>124.3847333601457</v>
      </c>
      <c r="E10" s="89">
        <v>127.22510314536089</v>
      </c>
      <c r="F10" s="89">
        <v>159.28425174342931</v>
      </c>
      <c r="G10" s="89">
        <v>174.89559776908084</v>
      </c>
      <c r="H10" s="89">
        <v>168.32176771284387</v>
      </c>
      <c r="I10" s="89">
        <v>168.7717594657567</v>
      </c>
      <c r="J10" s="89">
        <v>159.88512784523991</v>
      </c>
      <c r="K10" s="89">
        <v>166.72752649084836</v>
      </c>
      <c r="L10" s="89">
        <v>208.56644814985063</v>
      </c>
      <c r="M10" s="89">
        <v>255.84151399030466</v>
      </c>
    </row>
    <row r="11" spans="1:13" ht="14.1" customHeight="1" x14ac:dyDescent="0.25">
      <c r="A11" s="75" t="s">
        <v>19</v>
      </c>
      <c r="B11" s="60">
        <v>110.77718432479762</v>
      </c>
      <c r="C11" s="60">
        <v>124.87461876193457</v>
      </c>
      <c r="D11" s="89">
        <v>138.78694395977743</v>
      </c>
      <c r="E11" s="89">
        <v>154.05781881285731</v>
      </c>
      <c r="F11" s="89">
        <v>168.76938604333697</v>
      </c>
      <c r="G11" s="89">
        <v>180.59004733396438</v>
      </c>
      <c r="H11" s="89">
        <v>192.95247031310018</v>
      </c>
      <c r="I11" s="89">
        <v>197.27151844928542</v>
      </c>
      <c r="J11" s="89">
        <v>208.01150216311203</v>
      </c>
      <c r="K11" s="89">
        <v>218.94405680885262</v>
      </c>
      <c r="L11" s="89">
        <v>238.96741444103483</v>
      </c>
      <c r="M11" s="89">
        <v>259.61077096699046</v>
      </c>
    </row>
    <row r="12" spans="1:13" ht="14.1" customHeight="1" x14ac:dyDescent="0.25">
      <c r="A12" s="75" t="s">
        <v>20</v>
      </c>
      <c r="B12" s="60">
        <v>92.772142545054066</v>
      </c>
      <c r="C12" s="60">
        <v>90.907591020074335</v>
      </c>
      <c r="D12" s="89">
        <v>91.300916025354041</v>
      </c>
      <c r="E12" s="89">
        <v>91.453426740348391</v>
      </c>
      <c r="F12" s="89">
        <v>96.113879332276881</v>
      </c>
      <c r="G12" s="89">
        <v>95.871386803437744</v>
      </c>
      <c r="H12" s="89">
        <v>96.3452050543588</v>
      </c>
      <c r="I12" s="89">
        <v>94.925336271938804</v>
      </c>
      <c r="J12" s="89">
        <v>96.603222136654097</v>
      </c>
      <c r="K12" s="89">
        <v>100.12544793577183</v>
      </c>
      <c r="L12" s="89">
        <v>102.27330064473814</v>
      </c>
      <c r="M12" s="89">
        <v>103.48321913426008</v>
      </c>
    </row>
    <row r="13" spans="1:13" ht="14.1" customHeight="1" x14ac:dyDescent="0.25">
      <c r="A13" s="75" t="s">
        <v>21</v>
      </c>
      <c r="B13" s="60">
        <v>106.3340300910366</v>
      </c>
      <c r="C13" s="60">
        <v>114.11931250265435</v>
      </c>
      <c r="D13" s="89">
        <v>122.64374038838508</v>
      </c>
      <c r="E13" s="89">
        <v>132.25428698108072</v>
      </c>
      <c r="F13" s="89">
        <v>144.5897388334767</v>
      </c>
      <c r="G13" s="89">
        <v>163.45816622771832</v>
      </c>
      <c r="H13" s="89">
        <v>176.19007395126343</v>
      </c>
      <c r="I13" s="89">
        <v>183.84698121111026</v>
      </c>
      <c r="J13" s="89">
        <v>215.49547940916051</v>
      </c>
      <c r="K13" s="89">
        <v>215.55375845669653</v>
      </c>
      <c r="L13" s="89">
        <v>231.71027733700106</v>
      </c>
      <c r="M13" s="89">
        <v>256.95946560016949</v>
      </c>
    </row>
    <row r="14" spans="1:13" ht="14.1" customHeight="1" x14ac:dyDescent="0.25">
      <c r="A14" s="75" t="s">
        <v>22</v>
      </c>
      <c r="B14" s="60">
        <v>106.03342686077295</v>
      </c>
      <c r="C14" s="60">
        <v>117.7110329559889</v>
      </c>
      <c r="D14" s="89">
        <v>123.61640286770547</v>
      </c>
      <c r="E14" s="89">
        <v>125.32265024022145</v>
      </c>
      <c r="F14" s="89">
        <v>141.3617163982147</v>
      </c>
      <c r="G14" s="89">
        <v>152.86622941321781</v>
      </c>
      <c r="H14" s="89">
        <v>163.01313731543453</v>
      </c>
      <c r="I14" s="89">
        <v>175.73929964273455</v>
      </c>
      <c r="J14" s="89">
        <v>188.02059378040684</v>
      </c>
      <c r="K14" s="89">
        <v>188.99798247925642</v>
      </c>
      <c r="L14" s="89">
        <v>198.70786871962289</v>
      </c>
      <c r="M14" s="89">
        <v>214.42032023091775</v>
      </c>
    </row>
    <row r="15" spans="1:13" ht="14.1" customHeight="1" x14ac:dyDescent="0.25">
      <c r="A15" s="75" t="s">
        <v>23</v>
      </c>
      <c r="B15" s="60">
        <v>108.38339330155027</v>
      </c>
      <c r="C15" s="60">
        <v>119.27778512886296</v>
      </c>
      <c r="D15" s="89">
        <v>127.38605611771996</v>
      </c>
      <c r="E15" s="89">
        <v>133.98503078745244</v>
      </c>
      <c r="F15" s="89">
        <v>146.30272721146588</v>
      </c>
      <c r="G15" s="89">
        <v>155.76514589702393</v>
      </c>
      <c r="H15" s="89">
        <v>163.96139975076184</v>
      </c>
      <c r="I15" s="89">
        <v>170.57234063298</v>
      </c>
      <c r="J15" s="89">
        <v>181.513583185529</v>
      </c>
      <c r="K15" s="89">
        <v>187.65812577389283</v>
      </c>
      <c r="L15" s="89">
        <v>199.25346007219173</v>
      </c>
      <c r="M15" s="89">
        <v>213.20506080518601</v>
      </c>
    </row>
    <row r="16" spans="1:13" ht="14.1" customHeight="1" x14ac:dyDescent="0.25">
      <c r="A16" s="75" t="s">
        <v>24</v>
      </c>
      <c r="B16" s="60">
        <v>108.38339330155031</v>
      </c>
      <c r="C16" s="60">
        <v>119.27778512886307</v>
      </c>
      <c r="D16" s="89">
        <v>127.38605611771999</v>
      </c>
      <c r="E16" s="89">
        <v>133.98503078745244</v>
      </c>
      <c r="F16" s="89">
        <v>146.30272721146591</v>
      </c>
      <c r="G16" s="89">
        <v>143.10538873335537</v>
      </c>
      <c r="H16" s="89">
        <v>140.04254567870927</v>
      </c>
      <c r="I16" s="89">
        <v>170.12239505056348</v>
      </c>
      <c r="J16" s="89">
        <v>181.51358318552852</v>
      </c>
      <c r="K16" s="89">
        <v>186.06508733827579</v>
      </c>
      <c r="L16" s="89">
        <v>190.00618645047103</v>
      </c>
      <c r="M16" s="89">
        <v>200.96266580025764</v>
      </c>
    </row>
    <row r="17" spans="1:13" ht="14.1" customHeight="1" x14ac:dyDescent="0.25">
      <c r="A17" s="75" t="s">
        <v>25</v>
      </c>
      <c r="B17" s="60">
        <v>118.66532865027597</v>
      </c>
      <c r="C17" s="60">
        <v>118.66532865027597</v>
      </c>
      <c r="D17" s="89">
        <v>155.34370296036127</v>
      </c>
      <c r="E17" s="89">
        <v>170.94831911690912</v>
      </c>
      <c r="F17" s="89">
        <v>170.94831911690912</v>
      </c>
      <c r="G17" s="89">
        <v>212.34320120421467</v>
      </c>
      <c r="H17" s="89">
        <v>212.34320120421469</v>
      </c>
      <c r="I17" s="89">
        <v>227.99799297541389</v>
      </c>
      <c r="J17" s="89">
        <v>271.85154901138628</v>
      </c>
      <c r="K17" s="89">
        <v>273.40510766149225</v>
      </c>
      <c r="L17" s="89">
        <v>291.10000000000002</v>
      </c>
      <c r="M17" s="89">
        <v>331.8</v>
      </c>
    </row>
    <row r="18" spans="1:13" ht="14.1" customHeight="1" x14ac:dyDescent="0.25">
      <c r="A18" s="75" t="s">
        <v>26</v>
      </c>
      <c r="B18" s="60">
        <v>114.66471880054652</v>
      </c>
      <c r="C18" s="60">
        <v>121.41127734708061</v>
      </c>
      <c r="D18" s="89">
        <v>143.24741821212626</v>
      </c>
      <c r="E18" s="89">
        <v>153.55730582329926</v>
      </c>
      <c r="F18" s="89">
        <v>161.49870606674185</v>
      </c>
      <c r="G18" s="89">
        <v>184.80316001279385</v>
      </c>
      <c r="H18" s="89">
        <v>193.79205395611078</v>
      </c>
      <c r="I18" s="89">
        <v>209.54986348256773</v>
      </c>
      <c r="J18" s="89">
        <v>232.80917081495022</v>
      </c>
      <c r="K18" s="89">
        <v>230.40127212452504</v>
      </c>
      <c r="L18" s="89">
        <v>250.6956460015748</v>
      </c>
      <c r="M18" s="89">
        <v>275.15235637153546</v>
      </c>
    </row>
    <row r="19" spans="1:13" ht="14.1" customHeight="1" x14ac:dyDescent="0.25">
      <c r="A19" s="75" t="s">
        <v>27</v>
      </c>
      <c r="B19" s="60">
        <v>112.89097952223392</v>
      </c>
      <c r="C19" s="60">
        <v>116.3051999291109</v>
      </c>
      <c r="D19" s="89">
        <v>141.83739550977356</v>
      </c>
      <c r="E19" s="89">
        <v>153.43242800549049</v>
      </c>
      <c r="F19" s="89">
        <v>153.99932921466171</v>
      </c>
      <c r="G19" s="89">
        <v>179.11927141728509</v>
      </c>
      <c r="H19" s="89">
        <v>179.81966967743088</v>
      </c>
      <c r="I19" s="89">
        <v>190.40134441208133</v>
      </c>
      <c r="J19" s="89">
        <v>219.35980553872102</v>
      </c>
      <c r="K19" s="89">
        <v>222.67440251400373</v>
      </c>
      <c r="L19" s="89">
        <v>236.44336596198187</v>
      </c>
      <c r="M19" s="89">
        <v>269.30301454386347</v>
      </c>
    </row>
    <row r="20" spans="1:13" ht="14.1" customHeight="1" x14ac:dyDescent="0.25">
      <c r="A20" s="75" t="s">
        <v>28</v>
      </c>
      <c r="B20" s="60">
        <v>110.72344009596189</v>
      </c>
      <c r="C20" s="60">
        <v>120.27453483665458</v>
      </c>
      <c r="D20" s="89">
        <v>133.04811607712443</v>
      </c>
      <c r="E20" s="89">
        <v>143.36719604095825</v>
      </c>
      <c r="F20" s="89">
        <v>150.79233369454201</v>
      </c>
      <c r="G20" s="89">
        <v>166.24866041280885</v>
      </c>
      <c r="H20" s="89">
        <v>172.46810541754522</v>
      </c>
      <c r="I20" s="89">
        <v>181.92396113108634</v>
      </c>
      <c r="J20" s="89">
        <v>212.96608291475022</v>
      </c>
      <c r="K20" s="89">
        <v>221.14110493140066</v>
      </c>
      <c r="L20" s="89">
        <v>231.34223088380841</v>
      </c>
      <c r="M20" s="89">
        <v>243.0297113784921</v>
      </c>
    </row>
    <row r="21" spans="1:13" ht="14.1" customHeight="1" x14ac:dyDescent="0.25">
      <c r="A21" s="101" t="s">
        <v>132</v>
      </c>
      <c r="B21" s="59">
        <v>107.38152759744332</v>
      </c>
      <c r="C21" s="59">
        <v>114.40556464774888</v>
      </c>
      <c r="D21" s="90">
        <v>123.11694472024367</v>
      </c>
      <c r="E21" s="90">
        <v>128.59335050937511</v>
      </c>
      <c r="F21" s="90">
        <v>137.69323073218411</v>
      </c>
      <c r="G21" s="90">
        <v>147.33571143242554</v>
      </c>
      <c r="H21" s="90">
        <v>151.86831978577447</v>
      </c>
      <c r="I21" s="90">
        <v>158.46675169015163</v>
      </c>
      <c r="J21" s="90">
        <v>166.58287822714789</v>
      </c>
      <c r="K21" s="90">
        <v>172.74763200123255</v>
      </c>
      <c r="L21" s="90">
        <v>186.08418953373453</v>
      </c>
      <c r="M21" s="90">
        <v>203.10186029292075</v>
      </c>
    </row>
    <row r="22" spans="1:13" s="103" customFormat="1" ht="14.1" customHeight="1" x14ac:dyDescent="0.35">
      <c r="A22" s="120" t="s">
        <v>145</v>
      </c>
      <c r="B22" s="102"/>
      <c r="C22" s="102"/>
      <c r="D22" s="102"/>
      <c r="E22" s="102"/>
      <c r="F22" s="102"/>
      <c r="G22" s="102"/>
      <c r="H22" s="102"/>
      <c r="I22" s="161"/>
      <c r="J22" s="161"/>
      <c r="K22" s="161"/>
      <c r="L22" s="147" t="s">
        <v>147</v>
      </c>
      <c r="M22" s="147"/>
    </row>
    <row r="23" spans="1:13" ht="14.1" customHeight="1" x14ac:dyDescent="0.25">
      <c r="A23" s="80"/>
      <c r="B23" s="52"/>
      <c r="C23" s="52"/>
      <c r="D23" s="52"/>
      <c r="E23" s="52"/>
      <c r="F23" s="52"/>
      <c r="G23" s="52"/>
      <c r="H23" s="52"/>
      <c r="I23" s="52"/>
      <c r="J23" s="52"/>
      <c r="K23" s="52"/>
    </row>
    <row r="24" spans="1:13" ht="14.1" customHeight="1" x14ac:dyDescent="0.25">
      <c r="A24" s="80"/>
    </row>
    <row r="25" spans="1:13" ht="14.1" customHeight="1" x14ac:dyDescent="0.25">
      <c r="A25" s="80"/>
    </row>
    <row r="26" spans="1:13" ht="14.1" customHeight="1" x14ac:dyDescent="0.25">
      <c r="A26" s="80"/>
    </row>
    <row r="27" spans="1:13" ht="14.1" customHeight="1" x14ac:dyDescent="0.25"/>
  </sheetData>
  <mergeCells count="3">
    <mergeCell ref="I22:K22"/>
    <mergeCell ref="L22:M22"/>
    <mergeCell ref="A1:M1"/>
  </mergeCells>
  <printOptions horizontalCentered="1"/>
  <pageMargins left="0.7" right="0.7" top="0.8" bottom="0.8" header="0.5" footer="0.5"/>
  <pageSetup paperSize="13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view="pageBreakPreview" zoomScaleNormal="115" zoomScaleSheetLayoutView="100" workbookViewId="0">
      <selection sqref="A1:L1"/>
    </sheetView>
  </sheetViews>
  <sheetFormatPr defaultRowHeight="15" x14ac:dyDescent="0.25"/>
  <cols>
    <col min="1" max="1" width="40.28515625" customWidth="1"/>
    <col min="2" max="3" width="8.28515625" hidden="1" customWidth="1"/>
    <col min="4" max="13" width="8.28515625" customWidth="1"/>
  </cols>
  <sheetData>
    <row r="1" spans="1:13" s="63" customFormat="1" ht="24" x14ac:dyDescent="0.2">
      <c r="A1" s="163" t="s">
        <v>133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3" s="62" customFormat="1" ht="18" x14ac:dyDescent="0.45">
      <c r="A2" s="165" t="s">
        <v>134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46" t="s">
        <v>135</v>
      </c>
      <c r="M2" s="146"/>
    </row>
    <row r="3" spans="1:13" s="97" customFormat="1" ht="14.1" customHeight="1" x14ac:dyDescent="0.25">
      <c r="A3" s="37" t="s">
        <v>10</v>
      </c>
      <c r="B3" s="23" t="s">
        <v>0</v>
      </c>
      <c r="C3" s="23" t="s">
        <v>1</v>
      </c>
      <c r="D3" s="23" t="s">
        <v>2</v>
      </c>
      <c r="E3" s="23" t="s">
        <v>3</v>
      </c>
      <c r="F3" s="23" t="s">
        <v>4</v>
      </c>
      <c r="G3" s="23" t="s">
        <v>5</v>
      </c>
      <c r="H3" s="23" t="s">
        <v>6</v>
      </c>
      <c r="I3" s="23" t="s">
        <v>7</v>
      </c>
      <c r="J3" s="23" t="s">
        <v>8</v>
      </c>
      <c r="K3" s="23" t="s">
        <v>35</v>
      </c>
      <c r="L3" s="23" t="s">
        <v>139</v>
      </c>
      <c r="M3" s="23" t="s">
        <v>144</v>
      </c>
    </row>
    <row r="4" spans="1:13" ht="14.1" customHeight="1" x14ac:dyDescent="0.3">
      <c r="A4" s="34" t="s">
        <v>11</v>
      </c>
      <c r="B4" s="51">
        <v>32.67692044776031</v>
      </c>
      <c r="C4" s="51">
        <v>31.392681126112361</v>
      </c>
      <c r="D4" s="51">
        <v>30.314328015435855</v>
      </c>
      <c r="E4" s="51">
        <v>29.393139860012518</v>
      </c>
      <c r="F4" s="51">
        <v>28.425415236835093</v>
      </c>
      <c r="G4" s="51">
        <v>26.805830435097455</v>
      </c>
      <c r="H4" s="51">
        <v>25.634982459355864</v>
      </c>
      <c r="I4" s="51">
        <v>24.918239442833684</v>
      </c>
      <c r="J4" s="51">
        <v>25.15711904095253</v>
      </c>
      <c r="K4" s="51">
        <v>25.801130109462967</v>
      </c>
      <c r="L4" s="51">
        <v>24.668510476579279</v>
      </c>
      <c r="M4" s="89">
        <v>24.119075492116931</v>
      </c>
    </row>
    <row r="5" spans="1:13" ht="14.1" customHeight="1" x14ac:dyDescent="0.3">
      <c r="A5" s="34" t="s">
        <v>12</v>
      </c>
      <c r="B5" s="51">
        <v>0.61660906603306853</v>
      </c>
      <c r="C5" s="51">
        <v>0.59453069961466387</v>
      </c>
      <c r="D5" s="51">
        <v>0.59809758069193819</v>
      </c>
      <c r="E5" s="51">
        <v>0.58292060467739792</v>
      </c>
      <c r="F5" s="51">
        <v>0.58007600352936517</v>
      </c>
      <c r="G5" s="51">
        <v>0.57591024654181455</v>
      </c>
      <c r="H5" s="51">
        <v>0.61273372671268922</v>
      </c>
      <c r="I5" s="51">
        <v>0.65815374915123603</v>
      </c>
      <c r="J5" s="51">
        <v>0.59625849149080923</v>
      </c>
      <c r="K5" s="51">
        <v>0.5504360520170416</v>
      </c>
      <c r="L5" s="51">
        <v>0.55206005968622052</v>
      </c>
      <c r="M5" s="51">
        <v>0.51496162428738812</v>
      </c>
    </row>
    <row r="6" spans="1:13" ht="14.1" customHeight="1" x14ac:dyDescent="0.3">
      <c r="A6" s="34" t="s">
        <v>13</v>
      </c>
      <c r="B6" s="51">
        <v>6.2855069933475356</v>
      </c>
      <c r="C6" s="51">
        <v>6.3069238912398529</v>
      </c>
      <c r="D6" s="51">
        <v>6.1951224232355324</v>
      </c>
      <c r="E6" s="51">
        <v>5.9366570520656419</v>
      </c>
      <c r="F6" s="51">
        <v>5.4451563026802736</v>
      </c>
      <c r="G6" s="51">
        <v>5.4921035300523373</v>
      </c>
      <c r="H6" s="51">
        <v>5.6314858120577149</v>
      </c>
      <c r="I6" s="51">
        <v>5.7511284582112063</v>
      </c>
      <c r="J6" s="51">
        <v>5.0754728073936217</v>
      </c>
      <c r="K6" s="51">
        <v>5.584062138807977</v>
      </c>
      <c r="L6" s="51">
        <v>5.6912403441067418</v>
      </c>
      <c r="M6" s="51">
        <v>5.3166093305188715</v>
      </c>
    </row>
    <row r="7" spans="1:13" ht="14.1" customHeight="1" x14ac:dyDescent="0.25">
      <c r="A7" s="75" t="s">
        <v>14</v>
      </c>
      <c r="B7" s="77">
        <v>1.0319388386183068</v>
      </c>
      <c r="C7" s="77">
        <v>1.1304462429694377</v>
      </c>
      <c r="D7" s="89">
        <v>1.0223942197661393</v>
      </c>
      <c r="E7" s="89">
        <v>0.96668050657434568</v>
      </c>
      <c r="F7" s="89">
        <v>0.81165701782005018</v>
      </c>
      <c r="G7" s="89">
        <v>1.068588351490467</v>
      </c>
      <c r="H7" s="89">
        <v>1.0289324841019172</v>
      </c>
      <c r="I7" s="89">
        <v>1.0129950774673828</v>
      </c>
      <c r="J7" s="89">
        <v>1.1776135789430759</v>
      </c>
      <c r="K7" s="89">
        <v>1.1318256692269915</v>
      </c>
      <c r="L7" s="89">
        <v>1.5260851554331227</v>
      </c>
      <c r="M7" s="89">
        <v>1.6392637567388375</v>
      </c>
    </row>
    <row r="8" spans="1:13" ht="34.5" x14ac:dyDescent="0.3">
      <c r="A8" s="34" t="s">
        <v>148</v>
      </c>
      <c r="B8" s="51">
        <v>0.61770426650638366</v>
      </c>
      <c r="C8" s="51">
        <v>0.62054825278893055</v>
      </c>
      <c r="D8" s="51">
        <v>0.76798370464828236</v>
      </c>
      <c r="E8" s="51">
        <v>0.77892856011964184</v>
      </c>
      <c r="F8" s="51">
        <v>0.7789214188087793</v>
      </c>
      <c r="G8" s="51">
        <v>0.68620496932804798</v>
      </c>
      <c r="H8" s="51">
        <v>0.64721543377804047</v>
      </c>
      <c r="I8" s="51">
        <v>0.59010972835100461</v>
      </c>
      <c r="J8" s="51">
        <v>0.58694408927643194</v>
      </c>
      <c r="K8" s="51">
        <v>0.55795479456258279</v>
      </c>
      <c r="L8" s="51">
        <v>0.500270272517509</v>
      </c>
      <c r="M8" s="51">
        <v>0.45870782549412181</v>
      </c>
    </row>
    <row r="9" spans="1:13" ht="14.1" customHeight="1" x14ac:dyDescent="0.3">
      <c r="A9" s="34" t="s">
        <v>16</v>
      </c>
      <c r="B9" s="51">
        <v>6.6340946572923958</v>
      </c>
      <c r="C9" s="51">
        <v>6.4812543711309178</v>
      </c>
      <c r="D9" s="51">
        <v>6.3899016918578484</v>
      </c>
      <c r="E9" s="51">
        <v>6.3232037330251467</v>
      </c>
      <c r="F9" s="51">
        <v>6.4815817666421598</v>
      </c>
      <c r="G9" s="51">
        <v>6.7256682433625548</v>
      </c>
      <c r="H9" s="51">
        <v>7.2308810020173713</v>
      </c>
      <c r="I9" s="51">
        <v>7.0085797698048129</v>
      </c>
      <c r="J9" s="51">
        <v>6.2280315503401802</v>
      </c>
      <c r="K9" s="51">
        <v>5.9917049726338361</v>
      </c>
      <c r="L9" s="51">
        <v>5.8209071580989669</v>
      </c>
      <c r="M9" s="51">
        <v>5.521033355775022</v>
      </c>
    </row>
    <row r="10" spans="1:13" ht="14.1" customHeight="1" x14ac:dyDescent="0.3">
      <c r="A10" s="34" t="s">
        <v>17</v>
      </c>
      <c r="B10" s="51">
        <v>14.994320258945487</v>
      </c>
      <c r="C10" s="51">
        <v>15.431941842157931</v>
      </c>
      <c r="D10" s="51">
        <v>15.494232956818282</v>
      </c>
      <c r="E10" s="51">
        <v>15.587949650607355</v>
      </c>
      <c r="F10" s="51">
        <v>14.981564991753626</v>
      </c>
      <c r="G10" s="51">
        <v>14.757567102772995</v>
      </c>
      <c r="H10" s="51">
        <v>15.730603522823456</v>
      </c>
      <c r="I10" s="51">
        <v>16.246758778578197</v>
      </c>
      <c r="J10" s="51">
        <v>15.020372117909417</v>
      </c>
      <c r="K10" s="51">
        <v>15.604161477166517</v>
      </c>
      <c r="L10" s="51">
        <v>16.331706969516642</v>
      </c>
      <c r="M10" s="51">
        <v>15.392266922541786</v>
      </c>
    </row>
    <row r="11" spans="1:13" ht="14.1" customHeight="1" x14ac:dyDescent="0.3">
      <c r="A11" s="34" t="s">
        <v>18</v>
      </c>
      <c r="B11" s="51">
        <v>5.4595705441983178</v>
      </c>
      <c r="C11" s="51">
        <v>5.9595918841358362</v>
      </c>
      <c r="D11" s="51">
        <v>5.8447282090552024</v>
      </c>
      <c r="E11" s="51">
        <v>5.8555074556849069</v>
      </c>
      <c r="F11" s="51">
        <v>6.8581984968104113</v>
      </c>
      <c r="G11" s="51">
        <v>6.7666881259257154</v>
      </c>
      <c r="H11" s="51">
        <v>6.5714035981044026</v>
      </c>
      <c r="I11" s="51">
        <v>6.4561826646929177</v>
      </c>
      <c r="J11" s="51">
        <v>5.2594892467003991</v>
      </c>
      <c r="K11" s="51">
        <v>5.2862435789866709</v>
      </c>
      <c r="L11" s="51">
        <v>6.1009285372952231</v>
      </c>
      <c r="M11" s="51">
        <v>6.7887740639359606</v>
      </c>
    </row>
    <row r="12" spans="1:13" ht="14.1" customHeight="1" x14ac:dyDescent="0.3">
      <c r="A12" s="34" t="s">
        <v>19</v>
      </c>
      <c r="B12" s="51">
        <v>1.7830105895696904</v>
      </c>
      <c r="C12" s="51">
        <v>1.9568181279980235</v>
      </c>
      <c r="D12" s="51">
        <v>1.9399156791154213</v>
      </c>
      <c r="E12" s="51">
        <v>2.0994734781738957</v>
      </c>
      <c r="F12" s="51">
        <v>1.976422668304979</v>
      </c>
      <c r="G12" s="51">
        <v>2.0638564073652619</v>
      </c>
      <c r="H12" s="51">
        <v>2.2356301536595966</v>
      </c>
      <c r="I12" s="51">
        <v>2.2632970598156601</v>
      </c>
      <c r="J12" s="51">
        <v>1.4709722397546952</v>
      </c>
      <c r="K12" s="51">
        <v>1.5822319070645894</v>
      </c>
      <c r="L12" s="51">
        <v>1.7151216218241143</v>
      </c>
      <c r="M12" s="51">
        <v>1.981294691389808</v>
      </c>
    </row>
    <row r="13" spans="1:13" ht="14.1" customHeight="1" x14ac:dyDescent="0.3">
      <c r="A13" s="34" t="s">
        <v>20</v>
      </c>
      <c r="B13" s="51">
        <v>2.2975791330529738</v>
      </c>
      <c r="C13" s="51">
        <v>2.2692057814725781</v>
      </c>
      <c r="D13" s="51">
        <v>2.5224616513119407</v>
      </c>
      <c r="E13" s="51">
        <v>2.5845149840415997</v>
      </c>
      <c r="F13" s="51">
        <v>2.5795574883909014</v>
      </c>
      <c r="G13" s="51">
        <v>2.5166712329673726</v>
      </c>
      <c r="H13" s="51">
        <v>2.3339604395309927</v>
      </c>
      <c r="I13" s="51">
        <v>2.2175653039533323</v>
      </c>
      <c r="J13" s="51">
        <v>2.2445759493769519</v>
      </c>
      <c r="K13" s="51">
        <v>2.2259556605103326</v>
      </c>
      <c r="L13" s="51">
        <v>2.088089233943633</v>
      </c>
      <c r="M13" s="51">
        <v>1.9719906477664952</v>
      </c>
    </row>
    <row r="14" spans="1:13" ht="14.1" customHeight="1" x14ac:dyDescent="0.3">
      <c r="A14" s="34" t="s">
        <v>21</v>
      </c>
      <c r="B14" s="51">
        <v>4.5842528527484783</v>
      </c>
      <c r="C14" s="51">
        <v>4.5665247872702697</v>
      </c>
      <c r="D14" s="51">
        <v>4.5929177116910838</v>
      </c>
      <c r="E14" s="51">
        <v>4.8968403234420608</v>
      </c>
      <c r="F14" s="51">
        <v>5.4448005351684374</v>
      </c>
      <c r="G14" s="51">
        <v>5.8165673451254865</v>
      </c>
      <c r="H14" s="51">
        <v>6.1991129606405435</v>
      </c>
      <c r="I14" s="51">
        <v>6.1970231096292796</v>
      </c>
      <c r="J14" s="51">
        <v>7.0568246759499962</v>
      </c>
      <c r="K14" s="51">
        <v>6.8180090107395674</v>
      </c>
      <c r="L14" s="51">
        <v>6.9088790257588375</v>
      </c>
      <c r="M14" s="51">
        <v>7.3726339377593515</v>
      </c>
    </row>
    <row r="15" spans="1:13" ht="14.1" customHeight="1" x14ac:dyDescent="0.3">
      <c r="A15" s="34" t="s">
        <v>22</v>
      </c>
      <c r="B15" s="51">
        <v>9.5322808614967762</v>
      </c>
      <c r="C15" s="51">
        <v>9.8170856181960282</v>
      </c>
      <c r="D15" s="51">
        <v>9.2060769994851714</v>
      </c>
      <c r="E15" s="51">
        <v>8.7622238562730672</v>
      </c>
      <c r="F15" s="51">
        <v>9.2661930782542914</v>
      </c>
      <c r="G15" s="51">
        <v>8.9727740856279432</v>
      </c>
      <c r="H15" s="51">
        <v>8.7803096636207734</v>
      </c>
      <c r="I15" s="51">
        <v>8.8471541344623024</v>
      </c>
      <c r="J15" s="51">
        <v>9.4196734137404565</v>
      </c>
      <c r="K15" s="51">
        <v>8.9802958236963413</v>
      </c>
      <c r="L15" s="51">
        <v>8.4625766257287207</v>
      </c>
      <c r="M15" s="51">
        <v>8.3677957774871761</v>
      </c>
    </row>
    <row r="16" spans="1:13" ht="14.1" customHeight="1" x14ac:dyDescent="0.3">
      <c r="A16" s="34" t="s">
        <v>23</v>
      </c>
      <c r="B16" s="51">
        <v>0.87095623166258651</v>
      </c>
      <c r="C16" s="51">
        <v>0.91459490887717321</v>
      </c>
      <c r="D16" s="51">
        <v>0.91600410539948418</v>
      </c>
      <c r="E16" s="51">
        <v>0.95712248629777585</v>
      </c>
      <c r="F16" s="51">
        <v>0.99488985405831554</v>
      </c>
      <c r="G16" s="51">
        <v>0.99100528989292913</v>
      </c>
      <c r="H16" s="51">
        <v>0.98916791727990083</v>
      </c>
      <c r="I16" s="51">
        <v>0.97898364824118311</v>
      </c>
      <c r="J16" s="51">
        <v>1.031096890873872</v>
      </c>
      <c r="K16" s="51">
        <v>0.99862286287903179</v>
      </c>
      <c r="L16" s="51">
        <v>0.96788650521971775</v>
      </c>
      <c r="M16" s="51">
        <v>0.968744326113543</v>
      </c>
    </row>
    <row r="17" spans="1:13" ht="14.1" customHeight="1" x14ac:dyDescent="0.3">
      <c r="A17" s="34" t="s">
        <v>24</v>
      </c>
      <c r="B17" s="51">
        <v>0.4131968798609823</v>
      </c>
      <c r="C17" s="51">
        <v>0.47282461888683419</v>
      </c>
      <c r="D17" s="51">
        <v>0.51385400343032472</v>
      </c>
      <c r="E17" s="51">
        <v>0.55811914558496301</v>
      </c>
      <c r="F17" s="51">
        <v>0.63721594303900286</v>
      </c>
      <c r="G17" s="51">
        <v>0.62377950344104394</v>
      </c>
      <c r="H17" s="51">
        <v>0.65424236149555193</v>
      </c>
      <c r="I17" s="51">
        <v>0.76203738100827556</v>
      </c>
      <c r="J17" s="51">
        <v>0.80999544343316032</v>
      </c>
      <c r="K17" s="51">
        <v>0.78388770919404993</v>
      </c>
      <c r="L17" s="51">
        <v>0.72147496214294538</v>
      </c>
      <c r="M17" s="51">
        <v>0.71869501208160691</v>
      </c>
    </row>
    <row r="18" spans="1:13" ht="14.1" customHeight="1" x14ac:dyDescent="0.3">
      <c r="A18" s="34" t="s">
        <v>25</v>
      </c>
      <c r="B18" s="51">
        <v>4.8573021614001437</v>
      </c>
      <c r="C18" s="51">
        <v>4.6490414219689544</v>
      </c>
      <c r="D18" s="51">
        <v>5.6106029969450937</v>
      </c>
      <c r="E18" s="51">
        <v>6.1763132248215911</v>
      </c>
      <c r="F18" s="51">
        <v>5.8864932271185628</v>
      </c>
      <c r="G18" s="51">
        <v>6.7978891317107051</v>
      </c>
      <c r="H18" s="51">
        <v>6.4315974506484892</v>
      </c>
      <c r="I18" s="51">
        <v>6.5391720583816024</v>
      </c>
      <c r="J18" s="51">
        <v>8.0693479564390032</v>
      </c>
      <c r="K18" s="51">
        <v>7.7432425961305649</v>
      </c>
      <c r="L18" s="51">
        <v>7.5678851380483776</v>
      </c>
      <c r="M18" s="51">
        <v>8.1464085286581813</v>
      </c>
    </row>
    <row r="19" spans="1:13" ht="14.1" customHeight="1" x14ac:dyDescent="0.3">
      <c r="A19" s="34" t="s">
        <v>26</v>
      </c>
      <c r="B19" s="51">
        <v>5.6360573427522365</v>
      </c>
      <c r="C19" s="51">
        <v>5.7503560401962144</v>
      </c>
      <c r="D19" s="51">
        <v>6.2573682289896517</v>
      </c>
      <c r="E19" s="51">
        <v>6.5441325851473264</v>
      </c>
      <c r="F19" s="51">
        <v>6.8873114240666018</v>
      </c>
      <c r="G19" s="51">
        <v>7.2716150110575235</v>
      </c>
      <c r="H19" s="51">
        <v>7.2913415067798635</v>
      </c>
      <c r="I19" s="51">
        <v>7.5269197387740139</v>
      </c>
      <c r="J19" s="51">
        <v>8.4135120997105144</v>
      </c>
      <c r="K19" s="51">
        <v>7.9857165882609698</v>
      </c>
      <c r="L19" s="51">
        <v>8.0205815072899824</v>
      </c>
      <c r="M19" s="51">
        <v>8.2161665078591746</v>
      </c>
    </row>
    <row r="20" spans="1:13" ht="14.1" customHeight="1" x14ac:dyDescent="0.3">
      <c r="A20" s="34" t="s">
        <v>27</v>
      </c>
      <c r="B20" s="51">
        <v>1.2322813979421312</v>
      </c>
      <c r="C20" s="51">
        <v>1.197318951846984</v>
      </c>
      <c r="D20" s="51">
        <v>1.322152928958956</v>
      </c>
      <c r="E20" s="51">
        <v>1.4632940167063746</v>
      </c>
      <c r="F20" s="51">
        <v>1.4173819655098314</v>
      </c>
      <c r="G20" s="51">
        <v>1.5237551998007175</v>
      </c>
      <c r="H20" s="51">
        <v>1.4633470819288128</v>
      </c>
      <c r="I20" s="51">
        <v>1.4891865636179589</v>
      </c>
      <c r="J20" s="51">
        <v>1.7595947885669787</v>
      </c>
      <c r="K20" s="51">
        <v>1.7571925786698119</v>
      </c>
      <c r="L20" s="51">
        <v>1.7606965246638646</v>
      </c>
      <c r="M20" s="51">
        <v>1.9156895626965851</v>
      </c>
    </row>
    <row r="21" spans="1:13" ht="14.1" customHeight="1" x14ac:dyDescent="0.3">
      <c r="A21" s="34" t="s">
        <v>28</v>
      </c>
      <c r="B21" s="51">
        <v>0.47641747681220786</v>
      </c>
      <c r="C21" s="51">
        <v>0.48831143313703002</v>
      </c>
      <c r="D21" s="51">
        <v>0.49185689316382075</v>
      </c>
      <c r="E21" s="51">
        <v>0.53297847674436971</v>
      </c>
      <c r="F21" s="51">
        <v>0.54716258120932093</v>
      </c>
      <c r="G21" s="51">
        <v>0.54352578843963306</v>
      </c>
      <c r="H21" s="51">
        <v>0.53305242546403153</v>
      </c>
      <c r="I21" s="51">
        <v>0.53651333302594351</v>
      </c>
      <c r="J21" s="51">
        <v>0.62310561914790019</v>
      </c>
      <c r="K21" s="51">
        <v>0.6173264699901585</v>
      </c>
      <c r="L21" s="51">
        <v>0.59509988214608667</v>
      </c>
      <c r="M21" s="51">
        <v>0.58988863677917192</v>
      </c>
    </row>
    <row r="22" spans="1:13" s="106" customFormat="1" ht="14.1" customHeight="1" x14ac:dyDescent="0.35">
      <c r="A22" s="104" t="s">
        <v>145</v>
      </c>
      <c r="B22" s="105"/>
      <c r="C22" s="105"/>
      <c r="D22" s="105"/>
      <c r="E22" s="105"/>
      <c r="F22" s="105"/>
      <c r="G22" s="105"/>
      <c r="H22" s="105"/>
      <c r="I22" s="105"/>
      <c r="J22" s="164"/>
      <c r="K22" s="164"/>
      <c r="L22" s="147" t="s">
        <v>147</v>
      </c>
      <c r="M22" s="147"/>
    </row>
    <row r="23" spans="1:13" ht="14.1" customHeight="1" x14ac:dyDescent="0.25">
      <c r="A23" s="80"/>
      <c r="B23" s="52"/>
      <c r="C23" s="52"/>
      <c r="D23" s="52"/>
      <c r="E23" s="52"/>
      <c r="F23" s="52"/>
      <c r="G23" s="52"/>
      <c r="H23" s="52"/>
      <c r="I23" s="52"/>
      <c r="J23" s="52"/>
      <c r="K23" s="52"/>
    </row>
    <row r="24" spans="1:13" ht="14.1" customHeight="1" x14ac:dyDescent="0.25">
      <c r="A24" s="80"/>
    </row>
    <row r="25" spans="1:13" ht="14.1" customHeight="1" x14ac:dyDescent="0.25">
      <c r="A25" s="80"/>
    </row>
    <row r="26" spans="1:13" ht="14.1" customHeight="1" x14ac:dyDescent="0.25">
      <c r="A26" s="80"/>
    </row>
    <row r="27" spans="1:13" ht="14.1" customHeight="1" x14ac:dyDescent="0.25"/>
  </sheetData>
  <mergeCells count="5">
    <mergeCell ref="A1:L1"/>
    <mergeCell ref="J22:K22"/>
    <mergeCell ref="L22:M22"/>
    <mergeCell ref="L2:M2"/>
    <mergeCell ref="A2:K2"/>
  </mergeCells>
  <phoneticPr fontId="31" type="noConversion"/>
  <printOptions horizontalCentered="1"/>
  <pageMargins left="0.7" right="0.7" top="0.8" bottom="0.8" header="0.5" footer="0.5"/>
  <pageSetup paperSize="34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view="pageBreakPreview" zoomScaleNormal="160" zoomScaleSheetLayoutView="100" workbookViewId="0">
      <selection sqref="A1:N1"/>
    </sheetView>
  </sheetViews>
  <sheetFormatPr defaultRowHeight="15" x14ac:dyDescent="0.25"/>
  <cols>
    <col min="1" max="1" width="40.28515625" customWidth="1"/>
    <col min="2" max="2" width="12.7109375" hidden="1" customWidth="1"/>
    <col min="3" max="4" width="8.85546875" hidden="1" customWidth="1"/>
    <col min="5" max="14" width="8.28515625" customWidth="1"/>
    <col min="15" max="15" width="9.140625" customWidth="1"/>
  </cols>
  <sheetData>
    <row r="1" spans="1:27" ht="23.25" x14ac:dyDescent="0.6">
      <c r="A1" s="132" t="s">
        <v>36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27" ht="19.5" x14ac:dyDescent="0.5">
      <c r="A2" s="134" t="s">
        <v>37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3" t="s">
        <v>38</v>
      </c>
      <c r="N2" s="133"/>
      <c r="O2" s="72"/>
      <c r="P2" s="10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s="97" customFormat="1" ht="14.1" customHeight="1" x14ac:dyDescent="0.25">
      <c r="A3" s="2" t="s">
        <v>10</v>
      </c>
      <c r="B3" s="23" t="s">
        <v>141</v>
      </c>
      <c r="C3" s="23" t="s">
        <v>0</v>
      </c>
      <c r="D3" s="23" t="s">
        <v>1</v>
      </c>
      <c r="E3" s="23" t="s">
        <v>2</v>
      </c>
      <c r="F3" s="23" t="s">
        <v>3</v>
      </c>
      <c r="G3" s="23" t="s">
        <v>4</v>
      </c>
      <c r="H3" s="23" t="s">
        <v>5</v>
      </c>
      <c r="I3" s="23" t="s">
        <v>6</v>
      </c>
      <c r="J3" s="23" t="s">
        <v>7</v>
      </c>
      <c r="K3" s="23" t="s">
        <v>8</v>
      </c>
      <c r="L3" s="23" t="s">
        <v>35</v>
      </c>
      <c r="M3" s="23" t="s">
        <v>139</v>
      </c>
      <c r="N3" s="23" t="s">
        <v>138</v>
      </c>
      <c r="O3" s="74"/>
      <c r="P3" s="10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5.95" customHeight="1" x14ac:dyDescent="0.25">
      <c r="A4" s="4" t="s">
        <v>11</v>
      </c>
      <c r="B4" s="4">
        <v>64503.517488925092</v>
      </c>
      <c r="C4" s="53">
        <v>69990.461579994881</v>
      </c>
      <c r="D4" s="33">
        <v>73526.979237841108</v>
      </c>
      <c r="E4" s="33">
        <v>80527.128116958105</v>
      </c>
      <c r="F4" s="33">
        <v>84656.715564161408</v>
      </c>
      <c r="G4" s="33">
        <v>87907.074237125824</v>
      </c>
      <c r="H4" s="33">
        <v>96241.19223096162</v>
      </c>
      <c r="I4" s="33">
        <v>101826.91573278888</v>
      </c>
      <c r="J4" s="33">
        <v>110220.77570310095</v>
      </c>
      <c r="K4" s="33">
        <v>120093.29542322135</v>
      </c>
      <c r="L4" s="33">
        <v>127587.3613276113</v>
      </c>
      <c r="M4" s="33">
        <v>138141.48284918495</v>
      </c>
      <c r="N4" s="53">
        <v>150857.51418766257</v>
      </c>
      <c r="O4" s="72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ht="15.95" customHeight="1" x14ac:dyDescent="0.25">
      <c r="A5" s="4" t="s">
        <v>12</v>
      </c>
      <c r="B5" s="4">
        <v>1086.7296016455</v>
      </c>
      <c r="C5" s="53">
        <v>1272.1554331795185</v>
      </c>
      <c r="D5" s="33">
        <v>1347.0115512827651</v>
      </c>
      <c r="E5" s="33">
        <v>1542.016266981504</v>
      </c>
      <c r="F5" s="33">
        <v>1624.8688733542156</v>
      </c>
      <c r="G5" s="33">
        <v>1731.4057472892923</v>
      </c>
      <c r="H5" s="33">
        <v>1997.3378040357552</v>
      </c>
      <c r="I5" s="33">
        <v>2351.92605616114</v>
      </c>
      <c r="J5" s="33">
        <v>2804.3629657387623</v>
      </c>
      <c r="K5" s="33">
        <v>2606.0322680718386</v>
      </c>
      <c r="L5" s="33">
        <v>2607.2623153023683</v>
      </c>
      <c r="M5" s="33">
        <v>2972.3259701663751</v>
      </c>
      <c r="N5" s="53">
        <v>3103.28793620226</v>
      </c>
      <c r="O5" s="72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27" ht="15.95" customHeight="1" x14ac:dyDescent="0.25">
      <c r="A6" s="4" t="s">
        <v>13</v>
      </c>
      <c r="B6" s="4">
        <v>36044.800000000003</v>
      </c>
      <c r="C6" s="53">
        <v>41629.085010421397</v>
      </c>
      <c r="D6" s="33">
        <v>45716.758300268601</v>
      </c>
      <c r="E6" s="33">
        <v>51507.714403366364</v>
      </c>
      <c r="F6" s="33">
        <v>53999.849699984596</v>
      </c>
      <c r="G6" s="33">
        <v>53503.127015244405</v>
      </c>
      <c r="H6" s="33">
        <v>63633.818485219861</v>
      </c>
      <c r="I6" s="33">
        <v>72588.436679173406</v>
      </c>
      <c r="J6" s="33">
        <v>82200.519829480399</v>
      </c>
      <c r="K6" s="33">
        <v>75957.938022275775</v>
      </c>
      <c r="L6" s="33">
        <v>84844.546990790244</v>
      </c>
      <c r="M6" s="33">
        <v>98693.326735864466</v>
      </c>
      <c r="N6" s="53">
        <v>102668.51625282309</v>
      </c>
      <c r="O6" s="72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7" ht="15.95" customHeight="1" x14ac:dyDescent="0.25">
      <c r="A7" s="5" t="s">
        <v>14</v>
      </c>
      <c r="B7" s="76">
        <v>3190.2763406234963</v>
      </c>
      <c r="C7" s="79">
        <v>3611.644316875298</v>
      </c>
      <c r="D7" s="33">
        <v>4471.2565811933109</v>
      </c>
      <c r="E7" s="33">
        <v>4935.6920674242429</v>
      </c>
      <c r="F7" s="33">
        <v>5154.0185961514644</v>
      </c>
      <c r="G7" s="33">
        <v>5388.2880199690535</v>
      </c>
      <c r="H7" s="33">
        <v>7665.1990032222839</v>
      </c>
      <c r="I7" s="33">
        <v>9004.1090445499613</v>
      </c>
      <c r="J7" s="33">
        <v>10603.302641853252</v>
      </c>
      <c r="K7" s="33">
        <v>12013.351563758395</v>
      </c>
      <c r="L7" s="33">
        <v>12487.85001825791</v>
      </c>
      <c r="M7" s="33">
        <v>18933.594019838791</v>
      </c>
      <c r="N7" s="53">
        <v>22765.926340878919</v>
      </c>
      <c r="O7" s="72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1:27" ht="15.95" customHeight="1" x14ac:dyDescent="0.25">
      <c r="A8" s="4" t="s">
        <v>148</v>
      </c>
      <c r="B8" s="4">
        <v>1947.8036657792964</v>
      </c>
      <c r="C8" s="53">
        <v>2144.29091209235</v>
      </c>
      <c r="D8" s="33">
        <v>2377.6689451178099</v>
      </c>
      <c r="E8" s="33">
        <v>3244.8053193489545</v>
      </c>
      <c r="F8" s="33">
        <v>3595.8532077919713</v>
      </c>
      <c r="G8" s="33">
        <v>3975.0445779166403</v>
      </c>
      <c r="H8" s="33">
        <v>4266.6875192592506</v>
      </c>
      <c r="I8" s="33">
        <v>4492.4654729871072</v>
      </c>
      <c r="J8" s="33">
        <v>4590.3163242691498</v>
      </c>
      <c r="K8" s="33">
        <v>4701.966014917678</v>
      </c>
      <c r="L8" s="33">
        <v>4775.7160806134561</v>
      </c>
      <c r="M8" s="33">
        <v>4908.8620320522141</v>
      </c>
      <c r="N8" s="53">
        <v>5030.7994404834317</v>
      </c>
      <c r="O8" s="72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spans="1:27" ht="15.95" customHeight="1" x14ac:dyDescent="0.25">
      <c r="A9" s="4" t="s">
        <v>16</v>
      </c>
      <c r="B9" s="4">
        <v>23633.605124579997</v>
      </c>
      <c r="C9" s="53">
        <v>27624.748346230597</v>
      </c>
      <c r="D9" s="33">
        <v>29587.262215422117</v>
      </c>
      <c r="E9" s="33">
        <v>33373.353601676456</v>
      </c>
      <c r="F9" s="33">
        <v>36237.396420409401</v>
      </c>
      <c r="G9" s="33">
        <v>39886.895102268856</v>
      </c>
      <c r="H9" s="33">
        <v>48071.409401428187</v>
      </c>
      <c r="I9" s="33">
        <v>56943.98099918013</v>
      </c>
      <c r="J9" s="33">
        <v>64978.714078625737</v>
      </c>
      <c r="K9" s="33">
        <v>60195.543057050592</v>
      </c>
      <c r="L9" s="33">
        <v>61146.114149871886</v>
      </c>
      <c r="M9" s="33">
        <v>67574.200414693187</v>
      </c>
      <c r="N9" s="53">
        <v>70590.828978272213</v>
      </c>
      <c r="O9" s="72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</row>
    <row r="10" spans="1:27" ht="15.95" customHeight="1" x14ac:dyDescent="0.25">
      <c r="A10" s="4" t="s">
        <v>17</v>
      </c>
      <c r="B10" s="4">
        <v>27548.183135660121</v>
      </c>
      <c r="C10" s="53">
        <v>30354.77998965259</v>
      </c>
      <c r="D10" s="33">
        <v>34240.138659804739</v>
      </c>
      <c r="E10" s="33">
        <v>39277.880888175088</v>
      </c>
      <c r="F10" s="33">
        <v>42953.949633146731</v>
      </c>
      <c r="G10" s="33">
        <v>44561.269310318181</v>
      </c>
      <c r="H10" s="33">
        <v>51156.744328673965</v>
      </c>
      <c r="I10" s="33">
        <v>60415.748617455494</v>
      </c>
      <c r="J10" s="33">
        <v>69059.081606749081</v>
      </c>
      <c r="K10" s="33">
        <v>66268.733862024543</v>
      </c>
      <c r="L10" s="33">
        <v>73822.69758624761</v>
      </c>
      <c r="M10" s="33">
        <v>84277.54191834692</v>
      </c>
      <c r="N10" s="53">
        <v>88584.147366248915</v>
      </c>
      <c r="O10" s="7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 spans="1:27" ht="15.95" customHeight="1" x14ac:dyDescent="0.25">
      <c r="A11" s="4" t="s">
        <v>18</v>
      </c>
      <c r="B11" s="4">
        <v>16996.5</v>
      </c>
      <c r="C11" s="53">
        <v>19711.3</v>
      </c>
      <c r="D11" s="33">
        <v>23310.341999999997</v>
      </c>
      <c r="E11" s="33">
        <v>25444.502000000008</v>
      </c>
      <c r="F11" s="33">
        <v>27911.200000000001</v>
      </c>
      <c r="G11" s="33">
        <v>33215.199999999997</v>
      </c>
      <c r="H11" s="33">
        <v>39818.900000000009</v>
      </c>
      <c r="I11" s="33">
        <v>43875.740255054916</v>
      </c>
      <c r="J11" s="33">
        <v>46579.34389855653</v>
      </c>
      <c r="K11" s="33">
        <v>39279.876839421922</v>
      </c>
      <c r="L11" s="33">
        <v>42223.985141630139</v>
      </c>
      <c r="M11" s="33">
        <v>58327.373956309995</v>
      </c>
      <c r="N11" s="53">
        <v>72144.3721885423</v>
      </c>
      <c r="O11" s="72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15.95" customHeight="1" x14ac:dyDescent="0.25">
      <c r="A12" s="4" t="s">
        <v>19</v>
      </c>
      <c r="B12" s="4">
        <v>8167.6108680999141</v>
      </c>
      <c r="C12" s="53">
        <v>9677.6971309285582</v>
      </c>
      <c r="D12" s="33">
        <v>11519.999509694724</v>
      </c>
      <c r="E12" s="33">
        <v>12984.102898308585</v>
      </c>
      <c r="F12" s="33">
        <v>15233.585701561058</v>
      </c>
      <c r="G12" s="33">
        <v>18380.030081547338</v>
      </c>
      <c r="H12" s="33">
        <v>23803.950968068053</v>
      </c>
      <c r="I12" s="33">
        <v>26025.521389515605</v>
      </c>
      <c r="J12" s="33">
        <v>27873.33664203087</v>
      </c>
      <c r="K12" s="33">
        <v>19792.121748953159</v>
      </c>
      <c r="L12" s="33">
        <v>21419.885999999999</v>
      </c>
      <c r="M12" s="33">
        <v>23624.501</v>
      </c>
      <c r="N12" s="53">
        <v>31233.268</v>
      </c>
      <c r="O12" s="72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27" ht="15.95" customHeight="1" x14ac:dyDescent="0.25">
      <c r="A13" s="4" t="s">
        <v>20</v>
      </c>
      <c r="B13" s="4">
        <v>6388.5064455428201</v>
      </c>
      <c r="C13" s="53">
        <v>9069.1305600000014</v>
      </c>
      <c r="D13" s="33">
        <v>10401.576649999999</v>
      </c>
      <c r="E13" s="33">
        <v>12562.6914</v>
      </c>
      <c r="F13" s="33">
        <v>13891.707899999998</v>
      </c>
      <c r="G13" s="33">
        <v>15111.320619999995</v>
      </c>
      <c r="H13" s="33">
        <v>16327.69097</v>
      </c>
      <c r="I13" s="33">
        <v>16967.390640000001</v>
      </c>
      <c r="J13" s="33">
        <v>18344.594132679653</v>
      </c>
      <c r="K13" s="33">
        <v>18618.681424605482</v>
      </c>
      <c r="L13" s="33">
        <v>19816.18520708154</v>
      </c>
      <c r="M13" s="33">
        <v>21894.554883805995</v>
      </c>
      <c r="N13" s="53">
        <v>23238.141731603529</v>
      </c>
      <c r="O13" s="72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7" ht="15.95" customHeight="1" x14ac:dyDescent="0.25">
      <c r="A14" s="4" t="s">
        <v>21</v>
      </c>
      <c r="B14" s="4">
        <v>8908.7488825395594</v>
      </c>
      <c r="C14" s="53">
        <v>10637.919155539825</v>
      </c>
      <c r="D14" s="33">
        <v>11435.510905269985</v>
      </c>
      <c r="E14" s="33">
        <v>13211.704667474769</v>
      </c>
      <c r="F14" s="33">
        <v>15394.238792969723</v>
      </c>
      <c r="G14" s="33">
        <v>18134.839043025389</v>
      </c>
      <c r="H14" s="33">
        <v>22085.514884284592</v>
      </c>
      <c r="I14" s="33">
        <v>25585.403049708588</v>
      </c>
      <c r="J14" s="33">
        <v>28407.753053234301</v>
      </c>
      <c r="K14" s="33">
        <v>32187.6428044155</v>
      </c>
      <c r="L14" s="33">
        <v>33617.65962680486</v>
      </c>
      <c r="M14" s="33">
        <v>38796.393498577971</v>
      </c>
      <c r="N14" s="53">
        <v>44345.490037048854</v>
      </c>
      <c r="O14" s="7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spans="1:27" ht="15.95" customHeight="1" x14ac:dyDescent="0.25">
      <c r="A15" s="4" t="s">
        <v>22</v>
      </c>
      <c r="B15" s="4">
        <v>20769.950334348898</v>
      </c>
      <c r="C15" s="53">
        <v>22330.095180913046</v>
      </c>
      <c r="D15" s="33">
        <v>25054.76276545307</v>
      </c>
      <c r="E15" s="33">
        <v>26702.425318934933</v>
      </c>
      <c r="F15" s="33">
        <v>27504.362027929259</v>
      </c>
      <c r="G15" s="33">
        <v>31430.374697944033</v>
      </c>
      <c r="H15" s="33">
        <v>34476.805630565053</v>
      </c>
      <c r="I15" s="33">
        <v>37311.099561805058</v>
      </c>
      <c r="J15" s="33">
        <v>40683.4410854089</v>
      </c>
      <c r="K15" s="33">
        <v>42875.9611707156</v>
      </c>
      <c r="L15" s="33">
        <v>44538.6</v>
      </c>
      <c r="M15" s="33">
        <v>46931.8</v>
      </c>
      <c r="N15" s="53">
        <v>50621.8</v>
      </c>
      <c r="O15" s="72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</row>
    <row r="16" spans="1:27" ht="15.95" customHeight="1" x14ac:dyDescent="0.25">
      <c r="A16" s="4" t="s">
        <v>23</v>
      </c>
      <c r="B16" s="4">
        <v>2324.4941837767888</v>
      </c>
      <c r="C16" s="53">
        <v>2706.8739413741228</v>
      </c>
      <c r="D16" s="33">
        <v>3200.1722098328842</v>
      </c>
      <c r="E16" s="33">
        <v>3734.4274403196223</v>
      </c>
      <c r="F16" s="33">
        <v>4294.1929795473525</v>
      </c>
      <c r="G16" s="33">
        <v>4960.6904023402285</v>
      </c>
      <c r="H16" s="33">
        <v>5797.1105191101087</v>
      </c>
      <c r="I16" s="33">
        <v>6750.0066595648877</v>
      </c>
      <c r="J16" s="33">
        <v>7196.5906796378713</v>
      </c>
      <c r="K16" s="33">
        <v>7768.2195735260666</v>
      </c>
      <c r="L16" s="33">
        <v>8226.6223056716735</v>
      </c>
      <c r="M16" s="33">
        <v>8990.2291409155769</v>
      </c>
      <c r="N16" s="53">
        <v>9639.4748123651607</v>
      </c>
      <c r="O16" s="72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</row>
    <row r="17" spans="1:27" ht="15.95" customHeight="1" x14ac:dyDescent="0.25">
      <c r="A17" s="4" t="s">
        <v>24</v>
      </c>
      <c r="B17" s="4">
        <v>1441.4555244087528</v>
      </c>
      <c r="C17" s="53">
        <v>1724.7907940609689</v>
      </c>
      <c r="D17" s="33">
        <v>2139.598150610228</v>
      </c>
      <c r="E17" s="33">
        <v>2658.3428311269045</v>
      </c>
      <c r="F17" s="33">
        <v>3142.0658343394093</v>
      </c>
      <c r="G17" s="33">
        <v>3871.1052264736963</v>
      </c>
      <c r="H17" s="33">
        <v>4595.1438160311209</v>
      </c>
      <c r="I17" s="33">
        <v>5625.6315194263325</v>
      </c>
      <c r="J17" s="33">
        <v>6584.8389530403247</v>
      </c>
      <c r="K17" s="33">
        <v>7082.8391821607102</v>
      </c>
      <c r="L17" s="33">
        <v>7378.4457993647229</v>
      </c>
      <c r="M17" s="33">
        <v>7709.6976275648967</v>
      </c>
      <c r="N17" s="53">
        <v>8474.2100610526431</v>
      </c>
      <c r="O17" s="72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27" ht="15.95" customHeight="1" x14ac:dyDescent="0.25">
      <c r="A18" s="4" t="s">
        <v>25</v>
      </c>
      <c r="B18" s="4">
        <v>9154.4334620321479</v>
      </c>
      <c r="C18" s="53">
        <v>10914.8422710878</v>
      </c>
      <c r="D18" s="33">
        <v>11522.655211348301</v>
      </c>
      <c r="E18" s="33">
        <v>14326.626386460101</v>
      </c>
      <c r="F18" s="33">
        <v>17665.7703882323</v>
      </c>
      <c r="G18" s="33">
        <v>17824.684208016399</v>
      </c>
      <c r="H18" s="33">
        <v>23041.591168062299</v>
      </c>
      <c r="I18" s="33">
        <v>25041.517585064499</v>
      </c>
      <c r="J18" s="33">
        <v>32317.451072789896</v>
      </c>
      <c r="K18" s="33">
        <v>38628.8567021001</v>
      </c>
      <c r="L18" s="33">
        <v>40984.237498304858</v>
      </c>
      <c r="M18" s="33">
        <v>49079.473390130857</v>
      </c>
      <c r="N18" s="53">
        <v>55488.356498865505</v>
      </c>
      <c r="O18" s="72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27" ht="15.95" customHeight="1" x14ac:dyDescent="0.25">
      <c r="A19" s="4" t="s">
        <v>26</v>
      </c>
      <c r="B19" s="4">
        <v>10032.731759353221</v>
      </c>
      <c r="C19" s="53">
        <v>11676.535178538856</v>
      </c>
      <c r="D19" s="33">
        <v>13258.109942784955</v>
      </c>
      <c r="E19" s="33">
        <v>15873.723060612847</v>
      </c>
      <c r="F19" s="33">
        <v>18134.746994822312</v>
      </c>
      <c r="G19" s="33">
        <v>20761.796273417651</v>
      </c>
      <c r="H19" s="33">
        <v>24761.806431118992</v>
      </c>
      <c r="I19" s="33">
        <v>27785.958676229307</v>
      </c>
      <c r="J19" s="33">
        <v>34245.087381014178</v>
      </c>
      <c r="K19" s="33">
        <v>38275.92298622879</v>
      </c>
      <c r="L19" s="33">
        <v>39337.705818110859</v>
      </c>
      <c r="M19" s="33">
        <v>44217.287965860385</v>
      </c>
      <c r="N19" s="53">
        <v>47683.518093374485</v>
      </c>
      <c r="O19" s="72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spans="1:27" ht="15.95" customHeight="1" x14ac:dyDescent="0.25">
      <c r="A20" s="4" t="s">
        <v>27</v>
      </c>
      <c r="B20" s="4">
        <v>2420.717005638985</v>
      </c>
      <c r="C20" s="53">
        <v>2887.7360487941669</v>
      </c>
      <c r="D20" s="33">
        <v>2955.3716296606358</v>
      </c>
      <c r="E20" s="33">
        <v>3460.7515072875954</v>
      </c>
      <c r="F20" s="33">
        <v>4016.7050697738209</v>
      </c>
      <c r="G20" s="33">
        <v>4194.5185133010491</v>
      </c>
      <c r="H20" s="33">
        <v>5178.566117056308</v>
      </c>
      <c r="I20" s="33">
        <v>5686.9040379924118</v>
      </c>
      <c r="J20" s="33">
        <v>7249.4398499457411</v>
      </c>
      <c r="K20" s="33">
        <v>8981.6924705199945</v>
      </c>
      <c r="L20" s="33">
        <v>10060.099869144897</v>
      </c>
      <c r="M20" s="33">
        <v>11562.429435871518</v>
      </c>
      <c r="N20" s="53">
        <v>13410.064711464143</v>
      </c>
      <c r="O20" s="72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27" ht="15.95" customHeight="1" x14ac:dyDescent="0.25">
      <c r="A21" s="4" t="s">
        <v>28</v>
      </c>
      <c r="B21" s="4">
        <v>2251.6411855564775</v>
      </c>
      <c r="C21" s="53">
        <v>2604.8774618170492</v>
      </c>
      <c r="D21" s="33">
        <v>2891.2923652774225</v>
      </c>
      <c r="E21" s="33">
        <v>3361.5233826721947</v>
      </c>
      <c r="F21" s="33">
        <v>3887.5047690835258</v>
      </c>
      <c r="G21" s="33">
        <v>4566.946715100863</v>
      </c>
      <c r="H21" s="33">
        <v>5452.8863156323769</v>
      </c>
      <c r="I21" s="33">
        <v>6508.703207106425</v>
      </c>
      <c r="J21" s="33">
        <v>7232.1703339470305</v>
      </c>
      <c r="K21" s="33">
        <v>8285.3011703340635</v>
      </c>
      <c r="L21" s="33">
        <v>8778.3618718678044</v>
      </c>
      <c r="M21" s="33">
        <v>8989.6369642647696</v>
      </c>
      <c r="N21" s="53">
        <v>9187.1485022758334</v>
      </c>
      <c r="O21" s="72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 spans="1:27" ht="15.95" customHeight="1" x14ac:dyDescent="0.45">
      <c r="A22" s="87" t="s">
        <v>39</v>
      </c>
      <c r="B22" s="66">
        <v>246811.70500851111</v>
      </c>
      <c r="C22" s="54">
        <f t="shared" ref="C22:K22" si="0">SUM(C4:C21)</f>
        <v>280568.96331150102</v>
      </c>
      <c r="D22" s="29">
        <f t="shared" si="0"/>
        <v>308956.46683086269</v>
      </c>
      <c r="E22" s="29">
        <f t="shared" si="0"/>
        <v>348729.4115571283</v>
      </c>
      <c r="F22" s="29">
        <f t="shared" si="0"/>
        <v>379298.73245325859</v>
      </c>
      <c r="G22" s="29">
        <f t="shared" si="0"/>
        <v>409404.6097912988</v>
      </c>
      <c r="H22" s="29">
        <f t="shared" si="0"/>
        <v>478372.35559272976</v>
      </c>
      <c r="I22" s="29">
        <f t="shared" si="0"/>
        <v>534787.45918376418</v>
      </c>
      <c r="J22" s="29">
        <f t="shared" si="0"/>
        <v>601171.12023210258</v>
      </c>
      <c r="K22" s="29">
        <f t="shared" si="0"/>
        <v>603613.97628430172</v>
      </c>
      <c r="L22" s="29">
        <v>643653.33760667616</v>
      </c>
      <c r="M22" s="29">
        <v>735624.71180344908</v>
      </c>
      <c r="N22" s="54">
        <v>809066.8651391638</v>
      </c>
      <c r="O22" s="72"/>
      <c r="P22" s="21"/>
      <c r="Q22" s="25"/>
      <c r="R22" s="21"/>
      <c r="S22" s="25"/>
      <c r="T22" s="21"/>
      <c r="U22" s="25"/>
      <c r="V22" s="21"/>
      <c r="W22" s="25"/>
      <c r="X22" s="21"/>
      <c r="Y22" s="25"/>
      <c r="Z22" s="25"/>
      <c r="AA22" s="25"/>
    </row>
    <row r="23" spans="1:27" s="106" customFormat="1" ht="12.75" x14ac:dyDescent="0.35">
      <c r="A23" s="104" t="s">
        <v>145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31" t="s">
        <v>142</v>
      </c>
      <c r="M23" s="131"/>
      <c r="N23" s="131"/>
      <c r="O23" s="121"/>
      <c r="P23" s="122"/>
      <c r="Q23" s="123"/>
      <c r="R23" s="123"/>
      <c r="S23" s="121"/>
      <c r="T23" s="123"/>
      <c r="U23" s="121"/>
      <c r="V23" s="121"/>
      <c r="W23" s="124"/>
      <c r="X23" s="108"/>
      <c r="Y23" s="108"/>
      <c r="Z23" s="125"/>
      <c r="AA23" s="125"/>
    </row>
    <row r="24" spans="1:27" ht="14.1" customHeight="1" x14ac:dyDescent="0.2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N24" s="27"/>
      <c r="O24" s="12"/>
      <c r="P24" s="13"/>
      <c r="Q24" s="26"/>
      <c r="R24" s="26"/>
      <c r="S24" s="26"/>
      <c r="T24" s="26"/>
      <c r="U24" s="26"/>
      <c r="V24" s="26"/>
      <c r="W24" s="28"/>
      <c r="X24" s="1"/>
      <c r="Y24" s="1"/>
      <c r="Z24" s="1"/>
      <c r="AA24" s="1"/>
    </row>
    <row r="25" spans="1:27" ht="14.1" customHeight="1" x14ac:dyDescent="0.25">
      <c r="A25" s="80"/>
      <c r="C25" s="73"/>
    </row>
    <row r="26" spans="1:27" ht="14.1" customHeight="1" x14ac:dyDescent="0.25">
      <c r="A26" s="80"/>
      <c r="C26" s="73"/>
    </row>
    <row r="27" spans="1:27" ht="14.1" customHeight="1" x14ac:dyDescent="0.25"/>
  </sheetData>
  <mergeCells count="4">
    <mergeCell ref="A1:N1"/>
    <mergeCell ref="M2:N2"/>
    <mergeCell ref="A2:L2"/>
    <mergeCell ref="L23:N23"/>
  </mergeCells>
  <phoneticPr fontId="31" type="noConversion"/>
  <printOptions horizontalCentered="1"/>
  <pageMargins left="0.7" right="0.7" top="0.8" bottom="0.8" header="0.5" footer="0.5"/>
  <pageSetup paperSize="34" scale="9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"/>
  <sheetViews>
    <sheetView view="pageBreakPreview" zoomScaleNormal="115" zoomScaleSheetLayoutView="100" workbookViewId="0">
      <selection sqref="A1:M1"/>
    </sheetView>
  </sheetViews>
  <sheetFormatPr defaultRowHeight="15" x14ac:dyDescent="0.25"/>
  <cols>
    <col min="1" max="1" width="40.28515625" customWidth="1"/>
    <col min="2" max="2" width="8.140625" hidden="1" customWidth="1"/>
    <col min="3" max="3" width="8.42578125" hidden="1" customWidth="1"/>
    <col min="4" max="4" width="9.140625" bestFit="1" customWidth="1"/>
    <col min="5" max="6" width="9" bestFit="1" customWidth="1"/>
    <col min="7" max="7" width="9.28515625" bestFit="1" customWidth="1"/>
    <col min="8" max="8" width="9.42578125" bestFit="1" customWidth="1"/>
    <col min="9" max="10" width="9.85546875" bestFit="1" customWidth="1"/>
    <col min="11" max="12" width="9.42578125" bestFit="1" customWidth="1"/>
    <col min="13" max="13" width="10.42578125" bestFit="1" customWidth="1"/>
  </cols>
  <sheetData>
    <row r="1" spans="1:26" ht="23.25" x14ac:dyDescent="0.25">
      <c r="A1" s="136" t="s">
        <v>40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26" ht="19.5" x14ac:dyDescent="0.5">
      <c r="A2" s="134" t="s">
        <v>41</v>
      </c>
      <c r="B2" s="134"/>
      <c r="C2" s="134"/>
      <c r="D2" s="134"/>
      <c r="E2" s="134"/>
      <c r="F2" s="134"/>
      <c r="G2" s="134"/>
      <c r="H2" s="134"/>
      <c r="I2" s="134"/>
      <c r="J2" s="134"/>
      <c r="K2" s="133" t="s">
        <v>38</v>
      </c>
      <c r="L2" s="133"/>
      <c r="M2" s="133"/>
      <c r="N2" s="135"/>
      <c r="O2" s="10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s="97" customFormat="1" ht="14.1" customHeight="1" x14ac:dyDescent="0.25">
      <c r="A3" s="2" t="s">
        <v>10</v>
      </c>
      <c r="B3" s="23" t="s">
        <v>0</v>
      </c>
      <c r="C3" s="23" t="s">
        <v>1</v>
      </c>
      <c r="D3" s="23" t="s">
        <v>2</v>
      </c>
      <c r="E3" s="23" t="s">
        <v>3</v>
      </c>
      <c r="F3" s="23" t="s">
        <v>4</v>
      </c>
      <c r="G3" s="23" t="s">
        <v>5</v>
      </c>
      <c r="H3" s="23" t="s">
        <v>6</v>
      </c>
      <c r="I3" s="23" t="s">
        <v>7</v>
      </c>
      <c r="J3" s="23" t="s">
        <v>8</v>
      </c>
      <c r="K3" s="23" t="s">
        <v>35</v>
      </c>
      <c r="L3" s="23" t="s">
        <v>139</v>
      </c>
      <c r="M3" s="23" t="s">
        <v>144</v>
      </c>
      <c r="N3" s="135"/>
      <c r="O3" s="10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5" customHeight="1" x14ac:dyDescent="0.25">
      <c r="A4" s="4" t="s">
        <v>11</v>
      </c>
      <c r="B4" s="67">
        <v>17105.349271813815</v>
      </c>
      <c r="C4" s="67">
        <v>17732.981229789264</v>
      </c>
      <c r="D4" s="40">
        <v>19217.752388322835</v>
      </c>
      <c r="E4" s="40">
        <v>20385.438023516144</v>
      </c>
      <c r="F4" s="40">
        <v>21351.748811311052</v>
      </c>
      <c r="G4" s="40">
        <v>23314.247104716898</v>
      </c>
      <c r="H4" s="40">
        <v>24639.421722493447</v>
      </c>
      <c r="I4" s="40">
        <v>26932.042374876321</v>
      </c>
      <c r="J4" s="40">
        <v>33841.497717071514</v>
      </c>
      <c r="K4" s="40">
        <v>31737.883904324866</v>
      </c>
      <c r="L4" s="40">
        <v>34234.139266551836</v>
      </c>
      <c r="M4" s="40">
        <v>37582.428526813521</v>
      </c>
      <c r="N4" s="12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15" customHeight="1" x14ac:dyDescent="0.25">
      <c r="A5" s="4" t="s">
        <v>12</v>
      </c>
      <c r="B5" s="53">
        <v>274.22052191597777</v>
      </c>
      <c r="C5" s="53">
        <v>290.35619468009332</v>
      </c>
      <c r="D5" s="33">
        <v>332.39059827599351</v>
      </c>
      <c r="E5" s="33">
        <v>350.24996071635178</v>
      </c>
      <c r="F5" s="33">
        <v>373.21460513936614</v>
      </c>
      <c r="G5" s="33">
        <v>430.53781069526605</v>
      </c>
      <c r="H5" s="33">
        <v>506.97137614416363</v>
      </c>
      <c r="I5" s="33">
        <v>604.49679028977937</v>
      </c>
      <c r="J5" s="33">
        <v>561.74545188590582</v>
      </c>
      <c r="K5" s="33">
        <v>562.42909610085098</v>
      </c>
      <c r="L5" s="33">
        <v>646.96893839396205</v>
      </c>
      <c r="M5" s="33">
        <v>684.77392134007493</v>
      </c>
      <c r="N5" s="12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5" customHeight="1" x14ac:dyDescent="0.25">
      <c r="A6" s="4" t="s">
        <v>13</v>
      </c>
      <c r="B6" s="53">
        <v>31456.469638405048</v>
      </c>
      <c r="C6" s="53">
        <v>34507.505493503049</v>
      </c>
      <c r="D6" s="33">
        <v>38978.355740438412</v>
      </c>
      <c r="E6" s="33">
        <v>41018.707335673149</v>
      </c>
      <c r="F6" s="33">
        <v>40753.826901250279</v>
      </c>
      <c r="G6" s="33">
        <v>48692.20592322405</v>
      </c>
      <c r="H6" s="33">
        <v>55631.909477469555</v>
      </c>
      <c r="I6" s="33">
        <v>62977.484205666486</v>
      </c>
      <c r="J6" s="33">
        <v>58556.555410310204</v>
      </c>
      <c r="K6" s="33">
        <v>64100.128601628283</v>
      </c>
      <c r="L6" s="33">
        <v>74720.997056377266</v>
      </c>
      <c r="M6" s="33">
        <v>77699.094123163522</v>
      </c>
      <c r="N6" s="12"/>
      <c r="O6" s="9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5" customHeight="1" x14ac:dyDescent="0.25">
      <c r="A7" s="5" t="s">
        <v>14</v>
      </c>
      <c r="B7" s="79">
        <v>1941.5297336253443</v>
      </c>
      <c r="C7" s="79">
        <v>2462.1221853425768</v>
      </c>
      <c r="D7" s="33">
        <v>2867.9453791087476</v>
      </c>
      <c r="E7" s="33">
        <v>3040.2671756815839</v>
      </c>
      <c r="F7" s="33">
        <v>3487.8726168843591</v>
      </c>
      <c r="G7" s="33">
        <v>4758.0372847904746</v>
      </c>
      <c r="H7" s="33">
        <v>5905.9707844775676</v>
      </c>
      <c r="I7" s="33">
        <v>7217.3861904303722</v>
      </c>
      <c r="J7" s="33">
        <v>7975.8746165106422</v>
      </c>
      <c r="K7" s="33">
        <v>8283.1931497636087</v>
      </c>
      <c r="L7" s="33">
        <v>12505.502030559739</v>
      </c>
      <c r="M7" s="33">
        <v>15067.134464465285</v>
      </c>
      <c r="N7" s="12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5" customHeight="1" x14ac:dyDescent="0.25">
      <c r="A8" s="4" t="s">
        <v>148</v>
      </c>
      <c r="B8" s="53">
        <v>1144.5835020976688</v>
      </c>
      <c r="C8" s="53">
        <v>1274.7727687473748</v>
      </c>
      <c r="D8" s="33">
        <v>1691.5925455815257</v>
      </c>
      <c r="E8" s="33">
        <v>1892.6417131978931</v>
      </c>
      <c r="F8" s="33">
        <v>2151.2763733706965</v>
      </c>
      <c r="G8" s="33">
        <v>2399.8238059821256</v>
      </c>
      <c r="H8" s="33">
        <v>2543.6856172832959</v>
      </c>
      <c r="I8" s="33">
        <v>2617.885972125915</v>
      </c>
      <c r="J8" s="33">
        <v>2689.6138544544606</v>
      </c>
      <c r="K8" s="33">
        <v>2702.9512343547958</v>
      </c>
      <c r="L8" s="33">
        <v>2801.651094447906</v>
      </c>
      <c r="M8" s="33">
        <v>2876.4810362340199</v>
      </c>
      <c r="N8" s="12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5" customHeight="1" x14ac:dyDescent="0.25">
      <c r="A9" s="4" t="s">
        <v>16</v>
      </c>
      <c r="B9" s="53">
        <v>16887.9703326813</v>
      </c>
      <c r="C9" s="53">
        <v>18068.173036009368</v>
      </c>
      <c r="D9" s="33">
        <v>20450.062559378806</v>
      </c>
      <c r="E9" s="33">
        <v>22411.027954610174</v>
      </c>
      <c r="F9" s="33">
        <v>24710.906285265144</v>
      </c>
      <c r="G9" s="33">
        <v>29773.806568022643</v>
      </c>
      <c r="H9" s="33">
        <v>35171.639827607534</v>
      </c>
      <c r="I9" s="33">
        <v>41552.67176949537</v>
      </c>
      <c r="J9" s="33">
        <v>38842.58461562483</v>
      </c>
      <c r="K9" s="33">
        <v>38887.329822792133</v>
      </c>
      <c r="L9" s="33">
        <v>43055.695310242765</v>
      </c>
      <c r="M9" s="33">
        <v>44661.330705578279</v>
      </c>
      <c r="N9" s="12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5" customHeight="1" x14ac:dyDescent="0.25">
      <c r="A10" s="4" t="s">
        <v>17</v>
      </c>
      <c r="B10" s="53">
        <v>6087.6122145595864</v>
      </c>
      <c r="C10" s="53">
        <v>6813.0536987325349</v>
      </c>
      <c r="D10" s="33">
        <v>7941.4861149552626</v>
      </c>
      <c r="E10" s="33">
        <v>8869.2127504854616</v>
      </c>
      <c r="F10" s="33">
        <v>9483.4023695369651</v>
      </c>
      <c r="G10" s="33">
        <v>11007.856238578583</v>
      </c>
      <c r="H10" s="33">
        <v>13050.55665286628</v>
      </c>
      <c r="I10" s="33">
        <v>14754.604660800362</v>
      </c>
      <c r="J10" s="33">
        <v>14771.02081801283</v>
      </c>
      <c r="K10" s="33">
        <v>15854.278494929022</v>
      </c>
      <c r="L10" s="33">
        <v>15486.023720132373</v>
      </c>
      <c r="M10" s="33">
        <v>16294.463015145215</v>
      </c>
      <c r="N10" s="12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5" customHeight="1" x14ac:dyDescent="0.25">
      <c r="A11" s="4" t="s">
        <v>18</v>
      </c>
      <c r="B11" s="53">
        <v>10875.400000000001</v>
      </c>
      <c r="C11" s="53">
        <v>12718.4</v>
      </c>
      <c r="D11" s="33">
        <v>13623.8</v>
      </c>
      <c r="E11" s="33">
        <v>15107.5</v>
      </c>
      <c r="F11" s="33">
        <v>17157.400000000001</v>
      </c>
      <c r="G11" s="33">
        <v>21409.7</v>
      </c>
      <c r="H11" s="33">
        <v>24089.1</v>
      </c>
      <c r="I11" s="33">
        <v>24999.678227892076</v>
      </c>
      <c r="J11" s="33">
        <v>21247.589366217795</v>
      </c>
      <c r="K11" s="33">
        <v>22585.942837729592</v>
      </c>
      <c r="L11" s="33">
        <v>32629.378193667908</v>
      </c>
      <c r="M11" s="33">
        <v>40260.937689743398</v>
      </c>
      <c r="N11" s="12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5" customHeight="1" x14ac:dyDescent="0.25">
      <c r="A12" s="4" t="s">
        <v>19</v>
      </c>
      <c r="B12" s="53">
        <v>6792.0300000000007</v>
      </c>
      <c r="C12" s="53">
        <v>8042.1599999999989</v>
      </c>
      <c r="D12" s="33">
        <v>9060.7100000000009</v>
      </c>
      <c r="E12" s="33">
        <v>10642.859999999999</v>
      </c>
      <c r="F12" s="33">
        <v>13752.429999999998</v>
      </c>
      <c r="G12" s="33">
        <v>18189.099999999999</v>
      </c>
      <c r="H12" s="33">
        <v>19293.989999999998</v>
      </c>
      <c r="I12" s="33">
        <v>20308.309999999998</v>
      </c>
      <c r="J12" s="33">
        <v>14748.857460695441</v>
      </c>
      <c r="K12" s="33">
        <v>15542</v>
      </c>
      <c r="L12" s="33">
        <v>16400.16</v>
      </c>
      <c r="M12" s="33">
        <v>21928.129999999997</v>
      </c>
      <c r="N12" s="12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5" customHeight="1" x14ac:dyDescent="0.25">
      <c r="A13" s="4" t="s">
        <v>20</v>
      </c>
      <c r="B13" s="53">
        <v>5350.6733485044788</v>
      </c>
      <c r="C13" s="53">
        <v>6368.5326948588618</v>
      </c>
      <c r="D13" s="33">
        <v>7461.1252672257378</v>
      </c>
      <c r="E13" s="33">
        <v>8240.3865155406202</v>
      </c>
      <c r="F13" s="33">
        <v>9071.5394360130013</v>
      </c>
      <c r="G13" s="33">
        <v>9480.9288317486753</v>
      </c>
      <c r="H13" s="33">
        <v>9939.7846046849409</v>
      </c>
      <c r="I13" s="33">
        <v>10932.424999999999</v>
      </c>
      <c r="J13" s="33">
        <v>10923.097903829654</v>
      </c>
      <c r="K13" s="33">
        <v>11546.908399354816</v>
      </c>
      <c r="L13" s="33">
        <v>13099.22021337377</v>
      </c>
      <c r="M13" s="33">
        <v>13976.700113696099</v>
      </c>
      <c r="N13" s="12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5" customHeight="1" x14ac:dyDescent="0.25">
      <c r="A14" s="4" t="s">
        <v>21</v>
      </c>
      <c r="B14" s="53">
        <v>3218.6543152595768</v>
      </c>
      <c r="C14" s="53">
        <v>3319.457553179981</v>
      </c>
      <c r="D14" s="33">
        <v>3922.733540244466</v>
      </c>
      <c r="E14" s="33">
        <v>4686.7681042620952</v>
      </c>
      <c r="F14" s="33">
        <v>5386.3719238117801</v>
      </c>
      <c r="G14" s="33">
        <v>6261.1781367955346</v>
      </c>
      <c r="H14" s="33">
        <v>6919.7380633082084</v>
      </c>
      <c r="I14" s="33">
        <v>7694.3231822809848</v>
      </c>
      <c r="J14" s="33">
        <v>7993.1468684150486</v>
      </c>
      <c r="K14" s="33">
        <v>8289.2109125772786</v>
      </c>
      <c r="L14" s="33">
        <v>9695.1931086337754</v>
      </c>
      <c r="M14" s="33">
        <v>9719.9613297512278</v>
      </c>
      <c r="N14" s="12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5" customHeight="1" x14ac:dyDescent="0.25">
      <c r="A15" s="4" t="s">
        <v>22</v>
      </c>
      <c r="B15" s="53">
        <v>6902.823057173664</v>
      </c>
      <c r="C15" s="53">
        <v>7606.9234673021583</v>
      </c>
      <c r="D15" s="33">
        <v>8083.5453800233645</v>
      </c>
      <c r="E15" s="33">
        <v>8344.8124179901224</v>
      </c>
      <c r="F15" s="33">
        <v>9734.4912554929724</v>
      </c>
      <c r="G15" s="33">
        <v>10065.810233234784</v>
      </c>
      <c r="H15" s="33">
        <v>10873.394732328181</v>
      </c>
      <c r="I15" s="33">
        <v>11111.999527131036</v>
      </c>
      <c r="J15" s="33">
        <v>10580.38056717534</v>
      </c>
      <c r="K15" s="33">
        <v>11177.4</v>
      </c>
      <c r="L15" s="33">
        <v>11286.2</v>
      </c>
      <c r="M15" s="33">
        <v>11322.5</v>
      </c>
      <c r="N15" s="12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5" customHeight="1" x14ac:dyDescent="0.25">
      <c r="A16" s="4" t="s">
        <v>23</v>
      </c>
      <c r="B16" s="53">
        <v>1297.2974728503555</v>
      </c>
      <c r="C16" s="53">
        <v>1574.6689175504794</v>
      </c>
      <c r="D16" s="33">
        <v>1881.8500109827989</v>
      </c>
      <c r="E16" s="33">
        <v>2201.3412035816045</v>
      </c>
      <c r="F16" s="33">
        <v>2631.2532613873141</v>
      </c>
      <c r="G16" s="33">
        <v>3101.018392032639</v>
      </c>
      <c r="H16" s="33">
        <v>3771.6003816876355</v>
      </c>
      <c r="I16" s="33">
        <v>3924.3567724987283</v>
      </c>
      <c r="J16" s="33">
        <v>4233.0786735557522</v>
      </c>
      <c r="K16" s="33">
        <v>4516.8049781432346</v>
      </c>
      <c r="L16" s="33">
        <v>4913.3508169347815</v>
      </c>
      <c r="M16" s="33">
        <v>5089.7732054425123</v>
      </c>
      <c r="N16" s="12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5" customHeight="1" x14ac:dyDescent="0.25">
      <c r="A17" s="4" t="s">
        <v>24</v>
      </c>
      <c r="B17" s="53">
        <v>1056.0630468495333</v>
      </c>
      <c r="C17" s="53">
        <v>1299.2501810197484</v>
      </c>
      <c r="D17" s="33">
        <v>1619.0960383254428</v>
      </c>
      <c r="E17" s="33">
        <v>1921.6779929084503</v>
      </c>
      <c r="F17" s="33">
        <v>2379.1265129834851</v>
      </c>
      <c r="G17" s="33">
        <v>2898.1125030687094</v>
      </c>
      <c r="H17" s="33">
        <v>3655.6934303605071</v>
      </c>
      <c r="I17" s="33">
        <v>4037.7437475967372</v>
      </c>
      <c r="J17" s="33">
        <v>4305.7500005190741</v>
      </c>
      <c r="K17" s="33">
        <v>4466.3552449579684</v>
      </c>
      <c r="L17" s="33">
        <v>4670.7404579040522</v>
      </c>
      <c r="M17" s="33">
        <v>5098.8634776325171</v>
      </c>
      <c r="N17" s="12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5" customHeight="1" x14ac:dyDescent="0.25">
      <c r="A18" s="4" t="s">
        <v>25</v>
      </c>
      <c r="B18" s="53">
        <v>3053.6678764234516</v>
      </c>
      <c r="C18" s="53">
        <v>3259.9456073276524</v>
      </c>
      <c r="D18" s="33">
        <v>2979.4321808435297</v>
      </c>
      <c r="E18" s="33">
        <v>4160.5938966760395</v>
      </c>
      <c r="F18" s="33">
        <v>4042.0369156719999</v>
      </c>
      <c r="G18" s="33">
        <v>4547.5068723761397</v>
      </c>
      <c r="H18" s="33">
        <v>5675.8367040394005</v>
      </c>
      <c r="I18" s="33">
        <v>10460.394959037945</v>
      </c>
      <c r="J18" s="33">
        <v>10962.899943445833</v>
      </c>
      <c r="K18" s="33">
        <v>12218.607727357801</v>
      </c>
      <c r="L18" s="33">
        <v>17202.443685411603</v>
      </c>
      <c r="M18" s="33">
        <v>17228.800314233566</v>
      </c>
      <c r="N18" s="12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5" customHeight="1" x14ac:dyDescent="0.25">
      <c r="A19" s="4" t="s">
        <v>26</v>
      </c>
      <c r="B19" s="53">
        <v>2555.0047080250724</v>
      </c>
      <c r="C19" s="53">
        <v>3038.0413808351318</v>
      </c>
      <c r="D19" s="33">
        <v>3218.4750330726351</v>
      </c>
      <c r="E19" s="33">
        <v>3825.2937126643492</v>
      </c>
      <c r="F19" s="33">
        <v>4635.8312059422979</v>
      </c>
      <c r="G19" s="33">
        <v>4978.9211303062066</v>
      </c>
      <c r="H19" s="33">
        <v>5831.5695997434404</v>
      </c>
      <c r="I19" s="33">
        <v>9086.5037521858794</v>
      </c>
      <c r="J19" s="33">
        <v>9429.9910477917456</v>
      </c>
      <c r="K19" s="33">
        <v>9671.3013393957281</v>
      </c>
      <c r="L19" s="33">
        <v>10433.435503356177</v>
      </c>
      <c r="M19" s="33">
        <v>9096.344000166293</v>
      </c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5" customHeight="1" x14ac:dyDescent="0.25">
      <c r="A20" s="4" t="s">
        <v>27</v>
      </c>
      <c r="B20" s="53">
        <v>893.38225925526547</v>
      </c>
      <c r="C20" s="53">
        <v>827.38482452003916</v>
      </c>
      <c r="D20" s="33">
        <v>786.75620542951606</v>
      </c>
      <c r="E20" s="33">
        <v>817.05452821167285</v>
      </c>
      <c r="F20" s="33">
        <v>875.85747770271587</v>
      </c>
      <c r="G20" s="33">
        <v>1033.0944029548307</v>
      </c>
      <c r="H20" s="33">
        <v>1280.7339030820985</v>
      </c>
      <c r="I20" s="33">
        <v>2271.8625673411198</v>
      </c>
      <c r="J20" s="33">
        <v>2948.8787170367127</v>
      </c>
      <c r="K20" s="33">
        <v>3532.2466439946643</v>
      </c>
      <c r="L20" s="33">
        <v>4146.1203357865506</v>
      </c>
      <c r="M20" s="33">
        <v>4413.0407838689798</v>
      </c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" customHeight="1" x14ac:dyDescent="0.25">
      <c r="A21" s="4" t="s">
        <v>28</v>
      </c>
      <c r="B21" s="53">
        <v>1833.831983187169</v>
      </c>
      <c r="C21" s="53">
        <v>2023.4197863693983</v>
      </c>
      <c r="D21" s="33">
        <v>2366.7647638321218</v>
      </c>
      <c r="E21" s="33">
        <v>2722.0897176405274</v>
      </c>
      <c r="F21" s="33">
        <v>3285.8191273488746</v>
      </c>
      <c r="G21" s="33">
        <v>3974.1902743287078</v>
      </c>
      <c r="H21" s="33">
        <v>4903.6706714722168</v>
      </c>
      <c r="I21" s="33">
        <v>5438.8848964284489</v>
      </c>
      <c r="J21" s="33">
        <v>6148.968320582002</v>
      </c>
      <c r="K21" s="33">
        <v>6485.0352114818261</v>
      </c>
      <c r="L21" s="33">
        <v>6482.9899586076835</v>
      </c>
      <c r="M21" s="33">
        <v>6416.740246645908</v>
      </c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" customHeight="1" x14ac:dyDescent="0.25">
      <c r="A22" s="2" t="s">
        <v>42</v>
      </c>
      <c r="B22" s="69">
        <f t="shared" ref="B22:J22" si="0">SUM(B4:B21)</f>
        <v>118726.56328262731</v>
      </c>
      <c r="C22" s="69">
        <f t="shared" si="0"/>
        <v>131227.14901976768</v>
      </c>
      <c r="D22" s="95">
        <f t="shared" si="0"/>
        <v>146483.87374604121</v>
      </c>
      <c r="E22" s="95">
        <f t="shared" si="0"/>
        <v>160637.92300335623</v>
      </c>
      <c r="F22" s="95">
        <f t="shared" si="0"/>
        <v>175264.4050791123</v>
      </c>
      <c r="G22" s="95">
        <f t="shared" si="0"/>
        <v>206316.07551285625</v>
      </c>
      <c r="H22" s="95">
        <f t="shared" si="0"/>
        <v>233685.26754904844</v>
      </c>
      <c r="I22" s="95">
        <f t="shared" si="0"/>
        <v>266923.05459607759</v>
      </c>
      <c r="J22" s="95">
        <f t="shared" si="0"/>
        <v>260761.53135313478</v>
      </c>
      <c r="K22" s="95">
        <v>272160.00759888644</v>
      </c>
      <c r="L22" s="95">
        <v>314410.20969038212</v>
      </c>
      <c r="M22" s="95">
        <v>339417.49695392029</v>
      </c>
      <c r="N22" s="16"/>
      <c r="O22" s="21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s="106" customFormat="1" ht="12.75" x14ac:dyDescent="0.35">
      <c r="A23" s="105" t="s">
        <v>145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37" t="s">
        <v>142</v>
      </c>
      <c r="M23" s="137"/>
    </row>
    <row r="24" spans="1:26" ht="14.1" customHeight="1" x14ac:dyDescent="0.25">
      <c r="A24" s="80"/>
      <c r="B24" s="73" t="e">
        <f>#REF!-B23</f>
        <v>#REF!</v>
      </c>
      <c r="C24" s="73" t="e">
        <f>#REF!-C23</f>
        <v>#REF!</v>
      </c>
      <c r="D24" s="73"/>
      <c r="E24" s="73"/>
      <c r="F24" s="73"/>
      <c r="G24" s="73"/>
      <c r="H24" s="73"/>
      <c r="I24" s="73"/>
      <c r="J24" s="73"/>
      <c r="K24" s="73"/>
      <c r="L24" s="73"/>
      <c r="M24" s="73"/>
    </row>
    <row r="25" spans="1:26" ht="14.1" customHeight="1" x14ac:dyDescent="0.25">
      <c r="A25" s="80"/>
      <c r="B25" s="73"/>
    </row>
    <row r="26" spans="1:26" ht="14.1" customHeight="1" x14ac:dyDescent="0.25">
      <c r="A26" s="80"/>
    </row>
    <row r="27" spans="1:26" ht="14.1" customHeight="1" x14ac:dyDescent="0.25"/>
  </sheetData>
  <mergeCells count="5">
    <mergeCell ref="N2:N3"/>
    <mergeCell ref="K2:M2"/>
    <mergeCell ref="A2:J2"/>
    <mergeCell ref="A1:M1"/>
    <mergeCell ref="L23:M23"/>
  </mergeCells>
  <printOptions horizontalCentered="1"/>
  <pageMargins left="0.7" right="0.7" top="0.8" bottom="0.8" header="0.5" footer="0.5"/>
  <pageSetup paperSize="34" scale="8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view="pageBreakPreview" zoomScaleNormal="115" zoomScaleSheetLayoutView="100" workbookViewId="0">
      <selection sqref="A1:M1"/>
    </sheetView>
  </sheetViews>
  <sheetFormatPr defaultRowHeight="15" x14ac:dyDescent="0.25"/>
  <cols>
    <col min="1" max="1" width="40.28515625" customWidth="1"/>
    <col min="2" max="3" width="9.140625" customWidth="1"/>
    <col min="4" max="13" width="8.28515625" customWidth="1"/>
  </cols>
  <sheetData>
    <row r="1" spans="1:13" ht="18" x14ac:dyDescent="0.25">
      <c r="A1" s="142" t="s">
        <v>43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ht="18" x14ac:dyDescent="0.45">
      <c r="A2" s="141" t="s">
        <v>41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0" t="s">
        <v>38</v>
      </c>
      <c r="M2" s="140"/>
    </row>
    <row r="3" spans="1:13" s="97" customFormat="1" ht="15" customHeight="1" x14ac:dyDescent="0.25">
      <c r="A3" s="37" t="s">
        <v>10</v>
      </c>
      <c r="B3" s="23" t="s">
        <v>0</v>
      </c>
      <c r="C3" s="23" t="s">
        <v>1</v>
      </c>
      <c r="D3" s="23" t="s">
        <v>2</v>
      </c>
      <c r="E3" s="23" t="s">
        <v>3</v>
      </c>
      <c r="F3" s="23" t="s">
        <v>4</v>
      </c>
      <c r="G3" s="23" t="s">
        <v>5</v>
      </c>
      <c r="H3" s="23" t="s">
        <v>6</v>
      </c>
      <c r="I3" s="23" t="s">
        <v>7</v>
      </c>
      <c r="J3" s="23" t="s">
        <v>8</v>
      </c>
      <c r="K3" s="23" t="s">
        <v>35</v>
      </c>
      <c r="L3" s="23" t="s">
        <v>139</v>
      </c>
      <c r="M3" s="23" t="s">
        <v>138</v>
      </c>
    </row>
    <row r="4" spans="1:13" ht="15" customHeight="1" x14ac:dyDescent="0.3">
      <c r="A4" s="34" t="s">
        <v>11</v>
      </c>
      <c r="B4" s="33">
        <v>52885.112308181102</v>
      </c>
      <c r="C4" s="33">
        <v>55793.998008051843</v>
      </c>
      <c r="D4" s="33">
        <v>61309.375728635256</v>
      </c>
      <c r="E4" s="33">
        <v>64271.277540645271</v>
      </c>
      <c r="F4" s="33">
        <v>66555.325425814764</v>
      </c>
      <c r="G4" s="33">
        <v>72926.945126244726</v>
      </c>
      <c r="H4" s="33">
        <v>77187.494010295442</v>
      </c>
      <c r="I4" s="33">
        <v>83288.733328224625</v>
      </c>
      <c r="J4" s="33">
        <v>86251.797706149839</v>
      </c>
      <c r="K4" s="33">
        <v>95849.477423286444</v>
      </c>
      <c r="L4" s="93">
        <v>103907.34358263313</v>
      </c>
      <c r="M4" s="93">
        <v>113275.08566084904</v>
      </c>
    </row>
    <row r="5" spans="1:13" ht="15" customHeight="1" x14ac:dyDescent="0.3">
      <c r="A5" s="34" t="s">
        <v>12</v>
      </c>
      <c r="B5" s="33">
        <v>997.9349112635407</v>
      </c>
      <c r="C5" s="33">
        <v>1056.6553566026719</v>
      </c>
      <c r="D5" s="33">
        <v>1209.6256687055106</v>
      </c>
      <c r="E5" s="33">
        <v>1274.6189126378638</v>
      </c>
      <c r="F5" s="33">
        <v>1358.1911421499262</v>
      </c>
      <c r="G5" s="33">
        <v>1566.7999933404892</v>
      </c>
      <c r="H5" s="33">
        <v>1844.9546800169762</v>
      </c>
      <c r="I5" s="33">
        <v>2199.8661754489831</v>
      </c>
      <c r="J5" s="33">
        <v>2044.2868161859326</v>
      </c>
      <c r="K5" s="33">
        <v>2044.8332192015173</v>
      </c>
      <c r="L5" s="93">
        <v>2325.3570317724129</v>
      </c>
      <c r="M5" s="93">
        <v>2418.5140148621849</v>
      </c>
    </row>
    <row r="6" spans="1:13" ht="15" customHeight="1" x14ac:dyDescent="0.3">
      <c r="A6" s="34" t="s">
        <v>13</v>
      </c>
      <c r="B6" s="33">
        <v>10172.615372016351</v>
      </c>
      <c r="C6" s="33">
        <v>11209.252806765551</v>
      </c>
      <c r="D6" s="33">
        <v>12529.358662927949</v>
      </c>
      <c r="E6" s="33">
        <v>12981.142364311445</v>
      </c>
      <c r="F6" s="33">
        <v>12749.300113994123</v>
      </c>
      <c r="G6" s="33">
        <v>14941.612561995809</v>
      </c>
      <c r="H6" s="33">
        <v>16956.527201703844</v>
      </c>
      <c r="I6" s="33">
        <v>19223.03562381391</v>
      </c>
      <c r="J6" s="33">
        <v>17401.382611965564</v>
      </c>
      <c r="K6" s="33">
        <v>20744.418389161954</v>
      </c>
      <c r="L6" s="93">
        <v>23972.329679487204</v>
      </c>
      <c r="M6" s="93">
        <v>24969.422129659575</v>
      </c>
    </row>
    <row r="7" spans="1:13" ht="15" customHeight="1" x14ac:dyDescent="0.25">
      <c r="A7" s="75" t="s">
        <v>14</v>
      </c>
      <c r="B7" s="79">
        <v>1670.1145832499537</v>
      </c>
      <c r="C7" s="79">
        <v>2009.1343958507339</v>
      </c>
      <c r="D7" s="33">
        <v>2067.7466883154952</v>
      </c>
      <c r="E7" s="33">
        <v>2113.7514204698809</v>
      </c>
      <c r="F7" s="33">
        <v>1900.4154030846942</v>
      </c>
      <c r="G7" s="33">
        <v>2907.1617184318084</v>
      </c>
      <c r="H7" s="33">
        <v>3098.1382600723946</v>
      </c>
      <c r="I7" s="33">
        <v>3385.9164514228805</v>
      </c>
      <c r="J7" s="33">
        <v>4037.4769472477519</v>
      </c>
      <c r="K7" s="33">
        <v>4204.6568684943004</v>
      </c>
      <c r="L7" s="40">
        <v>6428.0919892790498</v>
      </c>
      <c r="M7" s="40">
        <v>7698.7918764136357</v>
      </c>
    </row>
    <row r="8" spans="1:13" ht="15" customHeight="1" x14ac:dyDescent="0.25">
      <c r="A8" s="34" t="s">
        <v>148</v>
      </c>
      <c r="B8" s="33">
        <v>999.70740999468148</v>
      </c>
      <c r="C8" s="33">
        <v>1102.8961763704351</v>
      </c>
      <c r="D8" s="33">
        <v>1553.2127737674286</v>
      </c>
      <c r="E8" s="33">
        <v>1703.2114945940782</v>
      </c>
      <c r="F8" s="33">
        <v>1823.7682045459437</v>
      </c>
      <c r="G8" s="33">
        <v>1866.8637132771248</v>
      </c>
      <c r="H8" s="33">
        <v>1948.7798557038113</v>
      </c>
      <c r="I8" s="33">
        <v>1972.4303521432353</v>
      </c>
      <c r="J8" s="33">
        <v>2012.3521604632174</v>
      </c>
      <c r="K8" s="33">
        <v>2072.7648462586603</v>
      </c>
      <c r="L8" s="40">
        <v>2107.2109376043081</v>
      </c>
      <c r="M8" s="40">
        <v>2154.3184042494117</v>
      </c>
    </row>
    <row r="9" spans="1:13" ht="15" customHeight="1" x14ac:dyDescent="0.3">
      <c r="A9" s="34" t="s">
        <v>16</v>
      </c>
      <c r="B9" s="33">
        <v>10736.778013549298</v>
      </c>
      <c r="C9" s="33">
        <v>11519.089179412749</v>
      </c>
      <c r="D9" s="33">
        <v>12923.291042297651</v>
      </c>
      <c r="E9" s="33">
        <v>13826.368465799231</v>
      </c>
      <c r="F9" s="33">
        <v>15175.98881700371</v>
      </c>
      <c r="G9" s="33">
        <v>18297.602833405545</v>
      </c>
      <c r="H9" s="33">
        <v>21772.341171572589</v>
      </c>
      <c r="I9" s="33">
        <v>23426.042309130367</v>
      </c>
      <c r="J9" s="33">
        <v>21352.958441425762</v>
      </c>
      <c r="K9" s="33">
        <v>22258.784327079757</v>
      </c>
      <c r="L9" s="93">
        <v>24518.505104450429</v>
      </c>
      <c r="M9" s="93">
        <v>25929.498272693931</v>
      </c>
    </row>
    <row r="10" spans="1:13" ht="15" customHeight="1" x14ac:dyDescent="0.25">
      <c r="A10" s="34" t="s">
        <v>17</v>
      </c>
      <c r="B10" s="33">
        <v>24267.167775093003</v>
      </c>
      <c r="C10" s="33">
        <v>27427.084961072203</v>
      </c>
      <c r="D10" s="33">
        <v>31336.394773219821</v>
      </c>
      <c r="E10" s="33">
        <v>34084.736882661273</v>
      </c>
      <c r="F10" s="33">
        <v>35077.866940781219</v>
      </c>
      <c r="G10" s="33">
        <v>40148.888090095381</v>
      </c>
      <c r="H10" s="33">
        <v>47365.191964589212</v>
      </c>
      <c r="I10" s="33">
        <v>54304.476945948714</v>
      </c>
      <c r="J10" s="33">
        <v>51497.713044011718</v>
      </c>
      <c r="K10" s="33">
        <v>57968.419091318596</v>
      </c>
      <c r="L10" s="40">
        <v>68791.518198214559</v>
      </c>
      <c r="M10" s="40">
        <v>72289.6843511037</v>
      </c>
    </row>
    <row r="11" spans="1:13" ht="15" customHeight="1" x14ac:dyDescent="0.3">
      <c r="A11" s="34" t="s">
        <v>18</v>
      </c>
      <c r="B11" s="33">
        <v>8835.8999999999978</v>
      </c>
      <c r="C11" s="33">
        <v>10591.941999999999</v>
      </c>
      <c r="D11" s="33">
        <v>11820.702000000008</v>
      </c>
      <c r="E11" s="33">
        <v>12803.7</v>
      </c>
      <c r="F11" s="33">
        <v>16057.799999999997</v>
      </c>
      <c r="G11" s="33">
        <v>18409.200000000012</v>
      </c>
      <c r="H11" s="33">
        <v>19786.640255054917</v>
      </c>
      <c r="I11" s="33">
        <v>21579.665670664457</v>
      </c>
      <c r="J11" s="33">
        <v>18032.287473204127</v>
      </c>
      <c r="K11" s="33">
        <v>19638.042303900547</v>
      </c>
      <c r="L11" s="93">
        <v>25697.995762642084</v>
      </c>
      <c r="M11" s="93">
        <v>31883.43449879891</v>
      </c>
    </row>
    <row r="12" spans="1:13" ht="15" customHeight="1" x14ac:dyDescent="0.3">
      <c r="A12" s="34" t="s">
        <v>19</v>
      </c>
      <c r="B12" s="33">
        <v>2885.667130928558</v>
      </c>
      <c r="C12" s="33">
        <v>3477.8395096947252</v>
      </c>
      <c r="D12" s="33">
        <v>3923.3928983085848</v>
      </c>
      <c r="E12" s="33">
        <v>4590.7257015610594</v>
      </c>
      <c r="F12" s="33">
        <v>4627.600081547338</v>
      </c>
      <c r="G12" s="33">
        <v>5614.8509680680527</v>
      </c>
      <c r="H12" s="33">
        <v>6731.531389515605</v>
      </c>
      <c r="I12" s="33">
        <v>7565.0266420308735</v>
      </c>
      <c r="J12" s="33">
        <v>5043.2642882577175</v>
      </c>
      <c r="K12" s="33">
        <v>5877.8859999999986</v>
      </c>
      <c r="L12" s="93">
        <v>7224.3410000000003</v>
      </c>
      <c r="M12" s="93">
        <v>9305.1380000000008</v>
      </c>
    </row>
    <row r="13" spans="1:13" ht="15" customHeight="1" x14ac:dyDescent="0.3">
      <c r="A13" s="34" t="s">
        <v>20</v>
      </c>
      <c r="B13" s="33">
        <v>3718.4572114955217</v>
      </c>
      <c r="C13" s="33">
        <v>4033.0439551411378</v>
      </c>
      <c r="D13" s="33">
        <v>5101.566132774261</v>
      </c>
      <c r="E13" s="33">
        <v>5651.3213844593774</v>
      </c>
      <c r="F13" s="33">
        <v>6039.7811839869946</v>
      </c>
      <c r="G13" s="33">
        <v>6846.7621382513225</v>
      </c>
      <c r="H13" s="33">
        <v>7027.6060353150606</v>
      </c>
      <c r="I13" s="33">
        <v>7412.1691326796526</v>
      </c>
      <c r="J13" s="33">
        <v>7695.58352077583</v>
      </c>
      <c r="K13" s="33">
        <v>8269.2768077267228</v>
      </c>
      <c r="L13" s="93">
        <v>8795.334670432223</v>
      </c>
      <c r="M13" s="93">
        <v>9261.4416179074324</v>
      </c>
    </row>
    <row r="14" spans="1:13" ht="15" customHeight="1" x14ac:dyDescent="0.3">
      <c r="A14" s="34" t="s">
        <v>21</v>
      </c>
      <c r="B14" s="33">
        <v>7419.264840280247</v>
      </c>
      <c r="C14" s="33">
        <v>8116.0533520900035</v>
      </c>
      <c r="D14" s="33">
        <v>9288.971127230303</v>
      </c>
      <c r="E14" s="33">
        <v>10707.470688707628</v>
      </c>
      <c r="F14" s="33">
        <v>12748.46711921361</v>
      </c>
      <c r="G14" s="33">
        <v>15824.336747489058</v>
      </c>
      <c r="H14" s="33">
        <v>18665.664986400381</v>
      </c>
      <c r="I14" s="33">
        <v>20713.429870953318</v>
      </c>
      <c r="J14" s="33">
        <v>24194.49593600045</v>
      </c>
      <c r="K14" s="33">
        <v>25328.448714227579</v>
      </c>
      <c r="L14" s="93">
        <v>29101.200389944192</v>
      </c>
      <c r="M14" s="93">
        <v>34625.528707297621</v>
      </c>
    </row>
    <row r="15" spans="1:13" ht="15" customHeight="1" x14ac:dyDescent="0.3">
      <c r="A15" s="34" t="s">
        <v>22</v>
      </c>
      <c r="B15" s="33">
        <v>15427.272123739382</v>
      </c>
      <c r="C15" s="33">
        <v>17447.83929815091</v>
      </c>
      <c r="D15" s="33">
        <v>18618.879938911567</v>
      </c>
      <c r="E15" s="33">
        <v>19159.549609939138</v>
      </c>
      <c r="F15" s="33">
        <v>21695.883442451061</v>
      </c>
      <c r="G15" s="33">
        <v>24410.995397330273</v>
      </c>
      <c r="H15" s="33">
        <v>26437.704829476879</v>
      </c>
      <c r="I15" s="33">
        <v>29571.441558277864</v>
      </c>
      <c r="J15" s="33">
        <v>32295.580603540257</v>
      </c>
      <c r="K15" s="33">
        <v>33361.199999999997</v>
      </c>
      <c r="L15" s="93">
        <v>35645.599999999999</v>
      </c>
      <c r="M15" s="93">
        <v>39299.300000000003</v>
      </c>
    </row>
    <row r="16" spans="1:13" ht="15" customHeight="1" x14ac:dyDescent="0.3">
      <c r="A16" s="34" t="s">
        <v>23</v>
      </c>
      <c r="B16" s="33">
        <v>1409.5764685237671</v>
      </c>
      <c r="C16" s="33">
        <v>1625.503292282405</v>
      </c>
      <c r="D16" s="33">
        <v>1852.5774293368231</v>
      </c>
      <c r="E16" s="33">
        <v>2092.8517759657475</v>
      </c>
      <c r="F16" s="33">
        <v>2329.4371409529144</v>
      </c>
      <c r="G16" s="33">
        <v>2696.0921270774697</v>
      </c>
      <c r="H16" s="33">
        <v>2978.4062778772523</v>
      </c>
      <c r="I16" s="33">
        <v>3272.2339071391425</v>
      </c>
      <c r="J16" s="33">
        <v>3535.1408999703149</v>
      </c>
      <c r="K16" s="33">
        <v>3709.817327528438</v>
      </c>
      <c r="L16" s="93">
        <v>4076.8783239807963</v>
      </c>
      <c r="M16" s="93">
        <v>4549.7016069226484</v>
      </c>
    </row>
    <row r="17" spans="1:13" ht="15" customHeight="1" x14ac:dyDescent="0.3">
      <c r="A17" s="34" t="s">
        <v>24</v>
      </c>
      <c r="B17" s="33">
        <v>668.7277472114356</v>
      </c>
      <c r="C17" s="33">
        <v>840.34796959047981</v>
      </c>
      <c r="D17" s="33">
        <v>1039.2467928014617</v>
      </c>
      <c r="E17" s="33">
        <v>1220.387841430959</v>
      </c>
      <c r="F17" s="33">
        <v>1491.9787134902115</v>
      </c>
      <c r="G17" s="33">
        <v>1697.0313129624112</v>
      </c>
      <c r="H17" s="33">
        <v>1969.9380890658256</v>
      </c>
      <c r="I17" s="33">
        <v>2547.0952054435875</v>
      </c>
      <c r="J17" s="33">
        <v>2777.0891816416361</v>
      </c>
      <c r="K17" s="33">
        <v>2912.0905544067546</v>
      </c>
      <c r="L17" s="93">
        <v>3038.9571696608446</v>
      </c>
      <c r="M17" s="93">
        <v>3375.3465834201256</v>
      </c>
    </row>
    <row r="18" spans="1:13" ht="15" customHeight="1" x14ac:dyDescent="0.3">
      <c r="A18" s="34" t="s">
        <v>25</v>
      </c>
      <c r="B18" s="33">
        <v>7861.1743946643492</v>
      </c>
      <c r="C18" s="33">
        <v>8262.7096040206488</v>
      </c>
      <c r="D18" s="33">
        <v>11347.19420561657</v>
      </c>
      <c r="E18" s="33">
        <v>13505.176491556258</v>
      </c>
      <c r="F18" s="33">
        <v>13782.6472923444</v>
      </c>
      <c r="G18" s="33">
        <v>18494.08429568616</v>
      </c>
      <c r="H18" s="33">
        <v>19365.680881025102</v>
      </c>
      <c r="I18" s="33">
        <v>21857.056113751951</v>
      </c>
      <c r="J18" s="33">
        <v>27665.956758654269</v>
      </c>
      <c r="K18" s="33">
        <v>28765.629770947056</v>
      </c>
      <c r="L18" s="93">
        <v>31877.029704719251</v>
      </c>
      <c r="M18" s="93">
        <v>38259.556184631932</v>
      </c>
    </row>
    <row r="19" spans="1:13" ht="15" customHeight="1" x14ac:dyDescent="0.3">
      <c r="A19" s="34" t="s">
        <v>26</v>
      </c>
      <c r="B19" s="33">
        <v>9121.5304705137842</v>
      </c>
      <c r="C19" s="33">
        <v>10220.068561949822</v>
      </c>
      <c r="D19" s="33">
        <v>12655.24802754021</v>
      </c>
      <c r="E19" s="33">
        <v>14309.453282157963</v>
      </c>
      <c r="F19" s="33">
        <v>16125.965067475354</v>
      </c>
      <c r="G19" s="33">
        <v>19782.885300812784</v>
      </c>
      <c r="H19" s="33">
        <v>21954.389076485866</v>
      </c>
      <c r="I19" s="33">
        <v>25158.583628828295</v>
      </c>
      <c r="J19" s="33">
        <v>28845.931938437046</v>
      </c>
      <c r="K19" s="33">
        <v>29666.404478715129</v>
      </c>
      <c r="L19" s="93">
        <v>33783.852462504212</v>
      </c>
      <c r="M19" s="93">
        <v>38587.174093208188</v>
      </c>
    </row>
    <row r="20" spans="1:13" ht="15" customHeight="1" x14ac:dyDescent="0.3">
      <c r="A20" s="34" t="s">
        <v>27</v>
      </c>
      <c r="B20" s="33">
        <v>1994.3537895389011</v>
      </c>
      <c r="C20" s="33">
        <v>2127.9868051405965</v>
      </c>
      <c r="D20" s="33">
        <v>2673.9953018580795</v>
      </c>
      <c r="E20" s="33">
        <v>3199.6505415621482</v>
      </c>
      <c r="F20" s="33">
        <v>3318.661035598333</v>
      </c>
      <c r="G20" s="33">
        <v>4145.4717141014771</v>
      </c>
      <c r="H20" s="33">
        <v>4406.1701349103132</v>
      </c>
      <c r="I20" s="33">
        <v>4977.5772826046214</v>
      </c>
      <c r="J20" s="33">
        <v>6032.8137534832813</v>
      </c>
      <c r="K20" s="33">
        <v>6527.8532251502329</v>
      </c>
      <c r="L20" s="93">
        <v>7416.3091000849672</v>
      </c>
      <c r="M20" s="93">
        <v>8997.0239275951644</v>
      </c>
    </row>
    <row r="21" spans="1:13" ht="15" customHeight="1" x14ac:dyDescent="0.3">
      <c r="A21" s="34" t="s">
        <v>28</v>
      </c>
      <c r="B21" s="33">
        <v>771.04547862987999</v>
      </c>
      <c r="C21" s="33">
        <v>867.87257890802425</v>
      </c>
      <c r="D21" s="33">
        <v>994.75861884007281</v>
      </c>
      <c r="E21" s="33">
        <v>1165.4150514429984</v>
      </c>
      <c r="F21" s="33">
        <v>1281.1275877519881</v>
      </c>
      <c r="G21" s="33">
        <v>1478.6960413036693</v>
      </c>
      <c r="H21" s="33">
        <v>1605.032535634208</v>
      </c>
      <c r="I21" s="33">
        <v>1793.2854375185816</v>
      </c>
      <c r="J21" s="33">
        <v>2136.3328497520606</v>
      </c>
      <c r="K21" s="33">
        <v>2293.3266603859784</v>
      </c>
      <c r="L21" s="93">
        <v>2506.6470056570861</v>
      </c>
      <c r="M21" s="93">
        <v>2770.4082556299263</v>
      </c>
    </row>
    <row r="22" spans="1:13" ht="15" customHeight="1" x14ac:dyDescent="0.25">
      <c r="A22" s="32" t="s">
        <v>120</v>
      </c>
      <c r="B22" s="29">
        <v>161842.40002887399</v>
      </c>
      <c r="C22" s="29">
        <v>177729.31781109489</v>
      </c>
      <c r="D22" s="29">
        <v>202245.53781108701</v>
      </c>
      <c r="E22" s="29">
        <v>218660.80944990236</v>
      </c>
      <c r="F22" s="29">
        <v>234140.20471218656</v>
      </c>
      <c r="G22" s="29">
        <v>272056.28007987357</v>
      </c>
      <c r="H22" s="29">
        <v>301102.19163471565</v>
      </c>
      <c r="I22" s="29">
        <v>334248.0656360251</v>
      </c>
      <c r="J22" s="29">
        <v>342852.44493116683</v>
      </c>
      <c r="K22" s="29">
        <v>371493.33000778966</v>
      </c>
      <c r="L22" s="29">
        <v>421214.50211306679</v>
      </c>
      <c r="M22" s="29">
        <v>469649.36818524339</v>
      </c>
    </row>
    <row r="23" spans="1:13" ht="15" customHeight="1" x14ac:dyDescent="0.3">
      <c r="A23" s="35" t="s">
        <v>32</v>
      </c>
      <c r="B23" s="33">
        <v>13995.517756871001</v>
      </c>
      <c r="C23" s="33">
        <v>17200.164039361</v>
      </c>
      <c r="D23" s="33">
        <v>21006.990541688425</v>
      </c>
      <c r="E23" s="33">
        <v>23703.038834897168</v>
      </c>
      <c r="F23" s="33">
        <v>26678.239060200332</v>
      </c>
      <c r="G23" s="33">
        <v>35658.211851022155</v>
      </c>
      <c r="H23" s="33">
        <v>44492.737348626906</v>
      </c>
      <c r="I23" s="33">
        <v>51644.97460251212</v>
      </c>
      <c r="J23" s="33">
        <v>46017.920160216534</v>
      </c>
      <c r="K23" s="33">
        <v>63761.694091749887</v>
      </c>
      <c r="L23" s="93">
        <v>72155.156016100838</v>
      </c>
      <c r="M23" s="93">
        <v>68484.140301456515</v>
      </c>
    </row>
    <row r="24" spans="1:13" ht="15" customHeight="1" x14ac:dyDescent="0.3">
      <c r="A24" s="86" t="s">
        <v>44</v>
      </c>
      <c r="B24" s="33">
        <v>14110.423409514999</v>
      </c>
      <c r="C24" s="33">
        <v>17321.625634016604</v>
      </c>
      <c r="D24" s="33">
        <v>21137.909983419999</v>
      </c>
      <c r="E24" s="33">
        <v>23857.155460475002</v>
      </c>
      <c r="F24" s="33">
        <v>26813.542828034006</v>
      </c>
      <c r="G24" s="33">
        <v>35817.897299999997</v>
      </c>
      <c r="H24" s="33">
        <v>44715.822579923995</v>
      </c>
      <c r="I24" s="33">
        <v>51883.675799999997</v>
      </c>
      <c r="J24" s="33">
        <v>46263.368963155001</v>
      </c>
      <c r="K24" s="33">
        <v>64002.935902205994</v>
      </c>
      <c r="L24" s="93">
        <v>72407.88431411999</v>
      </c>
      <c r="M24" s="93">
        <v>68724.232184574706</v>
      </c>
    </row>
    <row r="25" spans="1:13" ht="15" customHeight="1" x14ac:dyDescent="0.3">
      <c r="A25" s="86" t="s">
        <v>45</v>
      </c>
      <c r="B25" s="33">
        <v>114.905652644</v>
      </c>
      <c r="C25" s="33">
        <v>121.46159465560342</v>
      </c>
      <c r="D25" s="33">
        <v>130.91944173157302</v>
      </c>
      <c r="E25" s="33">
        <v>154.11662557783274</v>
      </c>
      <c r="F25" s="33">
        <v>135.30376783367103</v>
      </c>
      <c r="G25" s="33">
        <v>159.68544897784471</v>
      </c>
      <c r="H25" s="33">
        <v>223.08523129708328</v>
      </c>
      <c r="I25" s="33">
        <v>238.70119748787911</v>
      </c>
      <c r="J25" s="33">
        <v>245.44880293846646</v>
      </c>
      <c r="K25" s="33">
        <v>241.24181045610112</v>
      </c>
      <c r="L25" s="93">
        <v>252.7282980191579</v>
      </c>
      <c r="M25" s="93">
        <v>240.09188311819997</v>
      </c>
    </row>
    <row r="26" spans="1:13" ht="15" customHeight="1" x14ac:dyDescent="0.3">
      <c r="A26" s="32" t="s">
        <v>33</v>
      </c>
      <c r="B26" s="29">
        <v>175837.91778574471</v>
      </c>
      <c r="C26" s="29">
        <v>194929.48185045589</v>
      </c>
      <c r="D26" s="29">
        <v>223252.52835277544</v>
      </c>
      <c r="E26" s="29">
        <v>242363.84828479952</v>
      </c>
      <c r="F26" s="29">
        <v>260818.44377238691</v>
      </c>
      <c r="G26" s="29">
        <v>307714.49193089572</v>
      </c>
      <c r="H26" s="29">
        <v>345594.92898334254</v>
      </c>
      <c r="I26" s="29">
        <v>385893.04023853724</v>
      </c>
      <c r="J26" s="29">
        <v>388870.36509138334</v>
      </c>
      <c r="K26" s="29">
        <v>435255.02409953956</v>
      </c>
      <c r="L26" s="94">
        <v>493369.65812916763</v>
      </c>
      <c r="M26" s="94">
        <v>538133.5084866999</v>
      </c>
    </row>
    <row r="27" spans="1:13" s="106" customFormat="1" ht="15" customHeight="1" x14ac:dyDescent="0.15">
      <c r="A27" s="109" t="s">
        <v>145</v>
      </c>
      <c r="B27" s="109"/>
      <c r="C27" s="109"/>
      <c r="D27" s="109"/>
      <c r="E27" s="109"/>
      <c r="F27" s="109"/>
      <c r="G27" s="109"/>
      <c r="H27" s="109"/>
      <c r="I27" s="109"/>
      <c r="J27" s="110"/>
      <c r="K27" s="109"/>
      <c r="L27" s="139" t="s">
        <v>142</v>
      </c>
      <c r="M27" s="139"/>
    </row>
    <row r="28" spans="1:13" ht="17.25" x14ac:dyDescent="0.25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</row>
    <row r="29" spans="1:13" x14ac:dyDescent="0.25">
      <c r="D29" s="73"/>
      <c r="E29" s="73"/>
      <c r="F29" s="73"/>
      <c r="G29" s="73"/>
      <c r="H29" s="73"/>
      <c r="I29" s="73"/>
      <c r="J29" s="73"/>
      <c r="K29" s="73"/>
      <c r="L29" s="73"/>
      <c r="M29" s="73"/>
    </row>
    <row r="30" spans="1:13" x14ac:dyDescent="0.25">
      <c r="D30" s="73"/>
      <c r="E30" s="73"/>
      <c r="F30" s="73"/>
      <c r="G30" s="73"/>
      <c r="H30" s="73"/>
      <c r="I30" s="73"/>
      <c r="J30" s="73"/>
      <c r="K30" s="73"/>
      <c r="L30" s="73"/>
      <c r="M30" s="73"/>
    </row>
  </sheetData>
  <mergeCells count="5">
    <mergeCell ref="A28:K28"/>
    <mergeCell ref="L27:M27"/>
    <mergeCell ref="L2:M2"/>
    <mergeCell ref="A2:K2"/>
    <mergeCell ref="A1:M1"/>
  </mergeCells>
  <printOptions horizontalCentered="1"/>
  <pageMargins left="0.7" right="0.7" top="0.8" bottom="0.8" header="0.5" footer="0.5"/>
  <pageSetup paperSize="34" scale="8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view="pageBreakPreview" zoomScaleNormal="115" zoomScaleSheetLayoutView="100" workbookViewId="0">
      <selection activeCell="C13" sqref="C13"/>
    </sheetView>
  </sheetViews>
  <sheetFormatPr defaultRowHeight="17.25" x14ac:dyDescent="0.35"/>
  <cols>
    <col min="1" max="1" width="40.28515625" customWidth="1"/>
    <col min="2" max="2" width="8.42578125" hidden="1" customWidth="1"/>
    <col min="3" max="3" width="8" hidden="1" customWidth="1"/>
    <col min="4" max="11" width="8.28515625" customWidth="1"/>
    <col min="12" max="12" width="8.28515625" style="36" customWidth="1"/>
    <col min="13" max="13" width="8.28515625" customWidth="1"/>
  </cols>
  <sheetData>
    <row r="1" spans="1:13" ht="18" x14ac:dyDescent="0.45">
      <c r="A1" s="145" t="s">
        <v>46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18" x14ac:dyDescent="0.45">
      <c r="A2" s="141" t="s">
        <v>48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6" t="s">
        <v>38</v>
      </c>
      <c r="M2" s="146"/>
    </row>
    <row r="3" spans="1:13" s="97" customFormat="1" ht="15" customHeight="1" x14ac:dyDescent="0.25">
      <c r="A3" s="37" t="s">
        <v>10</v>
      </c>
      <c r="B3" s="23" t="s">
        <v>0</v>
      </c>
      <c r="C3" s="23" t="s">
        <v>1</v>
      </c>
      <c r="D3" s="23" t="s">
        <v>2</v>
      </c>
      <c r="E3" s="23" t="s">
        <v>3</v>
      </c>
      <c r="F3" s="23" t="s">
        <v>4</v>
      </c>
      <c r="G3" s="23" t="s">
        <v>5</v>
      </c>
      <c r="H3" s="23" t="s">
        <v>6</v>
      </c>
      <c r="I3" s="23" t="s">
        <v>7</v>
      </c>
      <c r="J3" s="23" t="s">
        <v>8</v>
      </c>
      <c r="K3" s="23" t="s">
        <v>35</v>
      </c>
      <c r="L3" s="23" t="s">
        <v>139</v>
      </c>
      <c r="M3" s="23" t="s">
        <v>144</v>
      </c>
    </row>
    <row r="4" spans="1:13" ht="15" customHeight="1" x14ac:dyDescent="0.25">
      <c r="A4" s="34" t="s">
        <v>11</v>
      </c>
      <c r="B4" s="53">
        <v>50573.468799531009</v>
      </c>
      <c r="C4" s="53">
        <v>51234.241436029421</v>
      </c>
      <c r="D4" s="33">
        <v>53532.941500983958</v>
      </c>
      <c r="E4" s="33">
        <v>54175.795471511003</v>
      </c>
      <c r="F4" s="33">
        <v>54130.11299177826</v>
      </c>
      <c r="G4" s="33">
        <v>56931.199328013157</v>
      </c>
      <c r="H4" s="33">
        <v>58416.682075779652</v>
      </c>
      <c r="I4" s="33">
        <v>61429.18826424142</v>
      </c>
      <c r="J4" s="33">
        <v>62922.935955747984</v>
      </c>
      <c r="K4" s="33">
        <v>64715.363075343659</v>
      </c>
      <c r="L4" s="40">
        <v>66165.469442556408</v>
      </c>
      <c r="M4" s="40">
        <v>67970.951944527929</v>
      </c>
    </row>
    <row r="5" spans="1:13" ht="15" customHeight="1" x14ac:dyDescent="0.25">
      <c r="A5" s="34" t="s">
        <v>12</v>
      </c>
      <c r="B5" s="53">
        <v>896.56216014759752</v>
      </c>
      <c r="C5" s="53">
        <v>916.94177904234641</v>
      </c>
      <c r="D5" s="33">
        <v>1022.4053526988716</v>
      </c>
      <c r="E5" s="33">
        <v>1054.6113284581138</v>
      </c>
      <c r="F5" s="33">
        <v>1026.2940194337623</v>
      </c>
      <c r="G5" s="33">
        <v>1176.1486328439271</v>
      </c>
      <c r="H5" s="33">
        <v>1286.6548767662612</v>
      </c>
      <c r="I5" s="33">
        <v>1513.399884350561</v>
      </c>
      <c r="J5" s="33">
        <v>1479.6590512784189</v>
      </c>
      <c r="K5" s="33">
        <v>1548.4676361400193</v>
      </c>
      <c r="L5" s="40">
        <v>1685.3521751747969</v>
      </c>
      <c r="M5" s="40">
        <v>1704.1135155888428</v>
      </c>
    </row>
    <row r="6" spans="1:13" ht="15" customHeight="1" x14ac:dyDescent="0.25">
      <c r="A6" s="34" t="s">
        <v>13</v>
      </c>
      <c r="B6" s="53">
        <v>9264.7229421670017</v>
      </c>
      <c r="C6" s="53">
        <v>9532.525995222788</v>
      </c>
      <c r="D6" s="33">
        <v>10109.133314964181</v>
      </c>
      <c r="E6" s="33">
        <v>10115.487156133842</v>
      </c>
      <c r="F6" s="33">
        <v>9153.6960119004834</v>
      </c>
      <c r="G6" s="33">
        <v>10693.986872726207</v>
      </c>
      <c r="H6" s="33">
        <v>11678.549303779524</v>
      </c>
      <c r="I6" s="33">
        <v>12440.302213482781</v>
      </c>
      <c r="J6" s="33">
        <v>11317.066468644125</v>
      </c>
      <c r="K6" s="33">
        <v>12296.825403640682</v>
      </c>
      <c r="L6" s="40">
        <v>13125.745709644043</v>
      </c>
      <c r="M6" s="40">
        <v>12858.043507588678</v>
      </c>
    </row>
    <row r="7" spans="1:13" ht="15" customHeight="1" x14ac:dyDescent="0.25">
      <c r="A7" s="75" t="s">
        <v>14</v>
      </c>
      <c r="B7" s="79">
        <v>1650.4558160940367</v>
      </c>
      <c r="C7" s="79">
        <v>1664.6514208887015</v>
      </c>
      <c r="D7" s="33">
        <v>1727.5522902773362</v>
      </c>
      <c r="E7" s="33">
        <v>1738.7481786767155</v>
      </c>
      <c r="F7" s="33">
        <v>1589.1064792640268</v>
      </c>
      <c r="G7" s="33">
        <v>1952.0237118904502</v>
      </c>
      <c r="H7" s="33">
        <v>2154.6292120799444</v>
      </c>
      <c r="I7" s="33">
        <v>2361.7348849308146</v>
      </c>
      <c r="J7" s="33">
        <v>2822.3935078645181</v>
      </c>
      <c r="K7" s="33">
        <v>2940.2677735884326</v>
      </c>
      <c r="L7" s="40">
        <v>4508.9400755080987</v>
      </c>
      <c r="M7" s="40">
        <v>5381.9230280136162</v>
      </c>
    </row>
    <row r="8" spans="1:13" ht="15" customHeight="1" x14ac:dyDescent="0.25">
      <c r="A8" s="34" t="s">
        <v>148</v>
      </c>
      <c r="B8" s="53">
        <v>1003.05640595564</v>
      </c>
      <c r="C8" s="53">
        <v>1102.0964702730189</v>
      </c>
      <c r="D8" s="33">
        <v>1203.4571882409023</v>
      </c>
      <c r="E8" s="33">
        <v>1325.0386453448762</v>
      </c>
      <c r="F8" s="33">
        <v>1422.1856849334756</v>
      </c>
      <c r="G8" s="33">
        <v>1465.3389593021814</v>
      </c>
      <c r="H8" s="33">
        <v>1532.2383194144993</v>
      </c>
      <c r="I8" s="33">
        <v>1550.9615242407594</v>
      </c>
      <c r="J8" s="33">
        <v>1584.2779290045121</v>
      </c>
      <c r="K8" s="33">
        <v>1605.6453605148822</v>
      </c>
      <c r="L8" s="40">
        <v>1638.1434947668179</v>
      </c>
      <c r="M8" s="40">
        <v>1673.5687278626829</v>
      </c>
    </row>
    <row r="9" spans="1:13" ht="15" customHeight="1" x14ac:dyDescent="0.25">
      <c r="A9" s="34" t="s">
        <v>16</v>
      </c>
      <c r="B9" s="53">
        <v>9290.6831507975621</v>
      </c>
      <c r="C9" s="53">
        <v>9503.935406464323</v>
      </c>
      <c r="D9" s="33">
        <v>10355.74451386846</v>
      </c>
      <c r="E9" s="33">
        <v>10673.253234042175</v>
      </c>
      <c r="F9" s="33">
        <v>10686.405683762359</v>
      </c>
      <c r="G9" s="33">
        <v>12682.205609407221</v>
      </c>
      <c r="H9" s="33">
        <v>14216.548401745638</v>
      </c>
      <c r="I9" s="33">
        <v>15280.109537917131</v>
      </c>
      <c r="J9" s="33">
        <v>14609.47624901593</v>
      </c>
      <c r="K9" s="33">
        <v>15631.473187660264</v>
      </c>
      <c r="L9" s="40">
        <v>16737.754329237079</v>
      </c>
      <c r="M9" s="40">
        <v>16299.590510821063</v>
      </c>
    </row>
    <row r="10" spans="1:13" ht="15" customHeight="1" x14ac:dyDescent="0.25">
      <c r="A10" s="34" t="s">
        <v>17</v>
      </c>
      <c r="B10" s="53">
        <v>22687.458456605011</v>
      </c>
      <c r="C10" s="53">
        <v>23308.091766752557</v>
      </c>
      <c r="D10" s="33">
        <v>24724.026406801342</v>
      </c>
      <c r="E10" s="33">
        <v>25760.245375331324</v>
      </c>
      <c r="F10" s="33">
        <v>25100.837043964384</v>
      </c>
      <c r="G10" s="33">
        <v>27788.355279466185</v>
      </c>
      <c r="H10" s="33">
        <v>32576.688529726256</v>
      </c>
      <c r="I10" s="33">
        <v>35219.397437163861</v>
      </c>
      <c r="J10" s="33">
        <v>31208.048231361736</v>
      </c>
      <c r="K10" s="33">
        <v>33279.750722296405</v>
      </c>
      <c r="L10" s="40">
        <v>35761.117182413116</v>
      </c>
      <c r="M10" s="40">
        <v>34701.55787542196</v>
      </c>
    </row>
    <row r="11" spans="1:13" ht="15" customHeight="1" x14ac:dyDescent="0.25">
      <c r="A11" s="34" t="s">
        <v>18</v>
      </c>
      <c r="B11" s="53">
        <v>8250.7542238225888</v>
      </c>
      <c r="C11" s="53">
        <v>8932.4489561026639</v>
      </c>
      <c r="D11" s="33">
        <v>9503.3382961670559</v>
      </c>
      <c r="E11" s="33">
        <v>10063.81577491916</v>
      </c>
      <c r="F11" s="33">
        <v>10081.222609417446</v>
      </c>
      <c r="G11" s="33">
        <v>10525.822396231009</v>
      </c>
      <c r="H11" s="33">
        <v>11755.247419223184</v>
      </c>
      <c r="I11" s="33">
        <v>12786.301297666398</v>
      </c>
      <c r="J11" s="33">
        <v>11278.276920576627</v>
      </c>
      <c r="K11" s="33">
        <v>11778.524348814395</v>
      </c>
      <c r="L11" s="40">
        <v>12321.251088371899</v>
      </c>
      <c r="M11" s="40">
        <v>12462.181763045368</v>
      </c>
    </row>
    <row r="12" spans="1:13" ht="15" customHeight="1" x14ac:dyDescent="0.25">
      <c r="A12" s="34" t="s">
        <v>19</v>
      </c>
      <c r="B12" s="53">
        <v>2604.929118317189</v>
      </c>
      <c r="C12" s="53">
        <v>2785.0651671057371</v>
      </c>
      <c r="D12" s="33">
        <v>2826.9178543520948</v>
      </c>
      <c r="E12" s="33">
        <v>2979.8719318087142</v>
      </c>
      <c r="F12" s="33">
        <v>2741.9665319864666</v>
      </c>
      <c r="G12" s="33">
        <v>3109.1696640870432</v>
      </c>
      <c r="H12" s="33">
        <v>3488.6992525115029</v>
      </c>
      <c r="I12" s="33">
        <v>3834.8296305002032</v>
      </c>
      <c r="J12" s="33">
        <v>2424.5122196670868</v>
      </c>
      <c r="K12" s="33">
        <v>2684.652</v>
      </c>
      <c r="L12" s="40">
        <v>3023.1490000000003</v>
      </c>
      <c r="M12" s="40">
        <v>3584.2650000000003</v>
      </c>
    </row>
    <row r="13" spans="1:13" ht="15" customHeight="1" x14ac:dyDescent="0.25">
      <c r="A13" s="34" t="s">
        <v>20</v>
      </c>
      <c r="B13" s="53">
        <v>4008.161404367353</v>
      </c>
      <c r="C13" s="53">
        <v>4436.4215461947024</v>
      </c>
      <c r="D13" s="33">
        <v>5587.6395931860843</v>
      </c>
      <c r="E13" s="33">
        <v>6179.4528492676673</v>
      </c>
      <c r="F13" s="33">
        <v>6283.9844005325886</v>
      </c>
      <c r="G13" s="33">
        <v>7141.6116596801048</v>
      </c>
      <c r="H13" s="33">
        <v>7294.1938639811124</v>
      </c>
      <c r="I13" s="33">
        <v>7808.4202003198898</v>
      </c>
      <c r="J13" s="33">
        <v>7966.176852662039</v>
      </c>
      <c r="K13" s="33">
        <v>8258.916167876996</v>
      </c>
      <c r="L13" s="40">
        <v>8599.8345755791688</v>
      </c>
      <c r="M13" s="40">
        <v>8949.7038219226179</v>
      </c>
    </row>
    <row r="14" spans="1:13" ht="15" customHeight="1" x14ac:dyDescent="0.25">
      <c r="A14" s="34" t="s">
        <v>21</v>
      </c>
      <c r="B14" s="53">
        <v>6977.319334110005</v>
      </c>
      <c r="C14" s="53">
        <v>7111.9017229456485</v>
      </c>
      <c r="D14" s="33">
        <v>7573.9463733038674</v>
      </c>
      <c r="E14" s="33">
        <v>8096.1237122236762</v>
      </c>
      <c r="F14" s="33">
        <v>8816.9929775555902</v>
      </c>
      <c r="G14" s="33">
        <v>9680.9704358506715</v>
      </c>
      <c r="H14" s="33">
        <v>10594.05025935999</v>
      </c>
      <c r="I14" s="33">
        <v>11266.668473151716</v>
      </c>
      <c r="J14" s="33">
        <v>11227.3798050596</v>
      </c>
      <c r="K14" s="33">
        <v>11750.409223004066</v>
      </c>
      <c r="L14" s="40">
        <v>12559.304975333142</v>
      </c>
      <c r="M14" s="40">
        <v>13475.093679240119</v>
      </c>
    </row>
    <row r="15" spans="1:13" ht="15" customHeight="1" x14ac:dyDescent="0.25">
      <c r="A15" s="34" t="s">
        <v>22</v>
      </c>
      <c r="B15" s="53">
        <v>14549.442171661716</v>
      </c>
      <c r="C15" s="53">
        <v>14822.603166412193</v>
      </c>
      <c r="D15" s="33">
        <v>15061.819877445818</v>
      </c>
      <c r="E15" s="33">
        <v>15288.177813997434</v>
      </c>
      <c r="F15" s="33">
        <v>15347.778730511414</v>
      </c>
      <c r="G15" s="33">
        <v>15968.860807931682</v>
      </c>
      <c r="H15" s="33">
        <v>16218.143681462465</v>
      </c>
      <c r="I15" s="33">
        <v>16826.880281413713</v>
      </c>
      <c r="J15" s="33">
        <v>17176.618770419871</v>
      </c>
      <c r="K15" s="33">
        <v>17651.616997372748</v>
      </c>
      <c r="L15" s="40">
        <v>17938.695749535713</v>
      </c>
      <c r="M15" s="40">
        <v>18328.160296410821</v>
      </c>
    </row>
    <row r="16" spans="1:13" ht="15" customHeight="1" x14ac:dyDescent="0.25">
      <c r="A16" s="34" t="s">
        <v>23</v>
      </c>
      <c r="B16" s="53">
        <v>1300.5465372374579</v>
      </c>
      <c r="C16" s="53">
        <v>1362.7879579808396</v>
      </c>
      <c r="D16" s="33">
        <v>1454.3015819759896</v>
      </c>
      <c r="E16" s="33">
        <v>1562.004175888685</v>
      </c>
      <c r="F16" s="33">
        <v>1592.2034984255265</v>
      </c>
      <c r="G16" s="33">
        <v>1730.8699655183784</v>
      </c>
      <c r="H16" s="33">
        <v>1816.5289405950032</v>
      </c>
      <c r="I16" s="33">
        <v>1918.3848301525031</v>
      </c>
      <c r="J16" s="33">
        <v>1947.5902783302834</v>
      </c>
      <c r="K16" s="33">
        <v>1976.9020457970232</v>
      </c>
      <c r="L16" s="40">
        <v>2046.0765511944926</v>
      </c>
      <c r="M16" s="40">
        <v>2133.9557277582135</v>
      </c>
    </row>
    <row r="17" spans="1:13" ht="15" customHeight="1" x14ac:dyDescent="0.25">
      <c r="A17" s="34" t="s">
        <v>24</v>
      </c>
      <c r="B17" s="53">
        <v>617.00203955680183</v>
      </c>
      <c r="C17" s="53">
        <v>704.5301593105545</v>
      </c>
      <c r="D17" s="33">
        <v>815.82460786844138</v>
      </c>
      <c r="E17" s="33">
        <v>910.83894540945039</v>
      </c>
      <c r="F17" s="33">
        <v>1019.7887229632473</v>
      </c>
      <c r="G17" s="33">
        <v>1185.8612229651578</v>
      </c>
      <c r="H17" s="33">
        <v>1406.671150912473</v>
      </c>
      <c r="I17" s="33">
        <v>1497.2133473000683</v>
      </c>
      <c r="J17" s="33">
        <v>1529.9621840438908</v>
      </c>
      <c r="K17" s="33">
        <v>1565.0924072136252</v>
      </c>
      <c r="L17" s="40">
        <v>1599.399065068342</v>
      </c>
      <c r="M17" s="40">
        <v>1679.588877854047</v>
      </c>
    </row>
    <row r="18" spans="1:13" ht="15" customHeight="1" x14ac:dyDescent="0.25">
      <c r="A18" s="34" t="s">
        <v>25</v>
      </c>
      <c r="B18" s="53">
        <v>6624.6598598587934</v>
      </c>
      <c r="C18" s="53">
        <v>6963.0360426271245</v>
      </c>
      <c r="D18" s="33">
        <v>7304.5730141452923</v>
      </c>
      <c r="E18" s="33">
        <v>7900.1516723427167</v>
      </c>
      <c r="F18" s="33">
        <v>8062.4643538721457</v>
      </c>
      <c r="G18" s="33">
        <v>8709.5250475667599</v>
      </c>
      <c r="H18" s="33">
        <v>9119.9910198211328</v>
      </c>
      <c r="I18" s="33">
        <v>9586.5125076381264</v>
      </c>
      <c r="J18" s="33">
        <v>10176.861915727213</v>
      </c>
      <c r="K18" s="33">
        <v>10521.248127727846</v>
      </c>
      <c r="L18" s="40">
        <v>10950.542667371777</v>
      </c>
      <c r="M18" s="40">
        <v>11530.909036959594</v>
      </c>
    </row>
    <row r="19" spans="1:13" ht="15" customHeight="1" x14ac:dyDescent="0.25">
      <c r="A19" s="34" t="s">
        <v>26</v>
      </c>
      <c r="B19" s="53">
        <v>7954.9582172527062</v>
      </c>
      <c r="C19" s="53">
        <v>8417.7259190952482</v>
      </c>
      <c r="D19" s="33">
        <v>8834.5383012766288</v>
      </c>
      <c r="E19" s="33">
        <v>9318.6404941384353</v>
      </c>
      <c r="F19" s="33">
        <v>9985.1976899499423</v>
      </c>
      <c r="G19" s="33">
        <v>10704.841464530813</v>
      </c>
      <c r="H19" s="33">
        <v>11328.838633114445</v>
      </c>
      <c r="I19" s="33">
        <v>12006.012893881563</v>
      </c>
      <c r="J19" s="33">
        <v>12390.376134007802</v>
      </c>
      <c r="K19" s="33">
        <v>12875.972517496048</v>
      </c>
      <c r="L19" s="40">
        <v>13476.042763938545</v>
      </c>
      <c r="M19" s="40">
        <v>14023.930088065215</v>
      </c>
    </row>
    <row r="20" spans="1:13" ht="15" customHeight="1" x14ac:dyDescent="0.25">
      <c r="A20" s="34" t="s">
        <v>27</v>
      </c>
      <c r="B20" s="53">
        <v>1766.6192622113908</v>
      </c>
      <c r="C20" s="53">
        <v>1829.6574929045514</v>
      </c>
      <c r="D20" s="33">
        <v>1885.2540913117816</v>
      </c>
      <c r="E20" s="33">
        <v>2085.3808957827678</v>
      </c>
      <c r="F20" s="33">
        <v>2154.9840850101414</v>
      </c>
      <c r="G20" s="33">
        <v>2314.3638768181349</v>
      </c>
      <c r="H20" s="33">
        <v>2450.3271209508457</v>
      </c>
      <c r="I20" s="33">
        <v>2614.2553236555746</v>
      </c>
      <c r="J20" s="33">
        <v>2750.1910565007224</v>
      </c>
      <c r="K20" s="33">
        <v>2931.5687620357285</v>
      </c>
      <c r="L20" s="40">
        <v>3136.6112007039551</v>
      </c>
      <c r="M20" s="40">
        <v>3340.8552603222897</v>
      </c>
    </row>
    <row r="21" spans="1:13" ht="15" customHeight="1" x14ac:dyDescent="0.25">
      <c r="A21" s="34" t="s">
        <v>28</v>
      </c>
      <c r="B21" s="53">
        <v>696.37059502633736</v>
      </c>
      <c r="C21" s="53">
        <v>721.57633374902366</v>
      </c>
      <c r="D21" s="33">
        <v>747.66832343829492</v>
      </c>
      <c r="E21" s="33">
        <v>812.88822242854894</v>
      </c>
      <c r="F21" s="33">
        <v>849.59729474520304</v>
      </c>
      <c r="G21" s="33">
        <v>889.44839473108982</v>
      </c>
      <c r="H21" s="33">
        <v>930.62571293887925</v>
      </c>
      <c r="I21" s="33">
        <v>985.73350446476911</v>
      </c>
      <c r="J21" s="33">
        <v>1003.1329029079383</v>
      </c>
      <c r="K21" s="33">
        <v>1037.0422364930221</v>
      </c>
      <c r="L21" s="40">
        <v>1083.5233135259464</v>
      </c>
      <c r="M21" s="40">
        <v>1139.9463217545938</v>
      </c>
    </row>
    <row r="22" spans="1:13" ht="15" customHeight="1" x14ac:dyDescent="0.25">
      <c r="A22" s="34" t="s">
        <v>29</v>
      </c>
      <c r="B22" s="53">
        <v>50573.468799531009</v>
      </c>
      <c r="C22" s="53">
        <v>51234.241436029421</v>
      </c>
      <c r="D22" s="33">
        <v>53532.941500983958</v>
      </c>
      <c r="E22" s="33">
        <v>54175.795471511003</v>
      </c>
      <c r="F22" s="33">
        <v>54130.11299177826</v>
      </c>
      <c r="G22" s="33">
        <v>56931.199328013157</v>
      </c>
      <c r="H22" s="33">
        <v>58416.682075779652</v>
      </c>
      <c r="I22" s="33">
        <v>61429.18826424142</v>
      </c>
      <c r="J22" s="33">
        <v>62922.935955747984</v>
      </c>
      <c r="K22" s="33">
        <v>64715.363075343659</v>
      </c>
      <c r="L22" s="40">
        <v>66165.469442556408</v>
      </c>
      <c r="M22" s="40">
        <v>67970.951944527929</v>
      </c>
    </row>
    <row r="23" spans="1:13" ht="15" customHeight="1" x14ac:dyDescent="0.25">
      <c r="A23" s="34" t="s">
        <v>47</v>
      </c>
      <c r="B23" s="53">
        <v>100143.7016951892</v>
      </c>
      <c r="C23" s="53">
        <v>104115.99730307201</v>
      </c>
      <c r="D23" s="33">
        <v>110738.14098132243</v>
      </c>
      <c r="E23" s="33">
        <v>115864.73040619437</v>
      </c>
      <c r="F23" s="33">
        <v>115914.70581822819</v>
      </c>
      <c r="G23" s="33">
        <v>127719.40400154702</v>
      </c>
      <c r="H23" s="33">
        <v>139848.6256983832</v>
      </c>
      <c r="I23" s="33">
        <v>149497.11777223038</v>
      </c>
      <c r="J23" s="33">
        <v>142892.00047707229</v>
      </c>
      <c r="K23" s="33">
        <v>150334.3749176721</v>
      </c>
      <c r="L23" s="40">
        <v>160191.48391736692</v>
      </c>
      <c r="M23" s="40">
        <v>163267.38703862973</v>
      </c>
    </row>
    <row r="24" spans="1:13" ht="15" customHeight="1" x14ac:dyDescent="0.25">
      <c r="A24" s="32" t="s">
        <v>31</v>
      </c>
      <c r="B24" s="54">
        <v>150717.17049472022</v>
      </c>
      <c r="C24" s="54">
        <v>155350.23873910142</v>
      </c>
      <c r="D24" s="29">
        <v>164271.08248230637</v>
      </c>
      <c r="E24" s="29">
        <v>170040.52587770537</v>
      </c>
      <c r="F24" s="29">
        <v>170044.81881000643</v>
      </c>
      <c r="G24" s="29">
        <v>184650.6033295602</v>
      </c>
      <c r="H24" s="29">
        <v>198265.30777416285</v>
      </c>
      <c r="I24" s="29">
        <v>210926.3060364718</v>
      </c>
      <c r="J24" s="29">
        <v>205814.93643282028</v>
      </c>
      <c r="K24" s="29">
        <v>215049.73799301576</v>
      </c>
      <c r="L24" s="40">
        <v>226356.95335992333</v>
      </c>
      <c r="M24" s="40">
        <v>231238.33898315765</v>
      </c>
    </row>
    <row r="25" spans="1:13" ht="15" customHeight="1" x14ac:dyDescent="0.25">
      <c r="A25" s="35" t="s">
        <v>32</v>
      </c>
      <c r="B25" s="53">
        <v>12486.877112686303</v>
      </c>
      <c r="C25" s="53">
        <v>13607.0015323398</v>
      </c>
      <c r="D25" s="33">
        <v>14842.993296354402</v>
      </c>
      <c r="E25" s="33">
        <v>16195.220975116001</v>
      </c>
      <c r="F25" s="33">
        <v>16997.540609838601</v>
      </c>
      <c r="G25" s="33">
        <v>19183.071206115499</v>
      </c>
      <c r="H25" s="33">
        <v>21105.336068730197</v>
      </c>
      <c r="I25" s="33">
        <v>23047.9631598653</v>
      </c>
      <c r="J25" s="33">
        <v>22615.03021987039</v>
      </c>
      <c r="K25" s="33">
        <v>24432.012207855656</v>
      </c>
      <c r="L25" s="40">
        <v>26567.37007482224</v>
      </c>
      <c r="M25" s="40">
        <v>26386.711958313448</v>
      </c>
    </row>
    <row r="26" spans="1:13" ht="15" customHeight="1" x14ac:dyDescent="0.25">
      <c r="A26" s="32" t="s">
        <v>33</v>
      </c>
      <c r="B26" s="54">
        <v>163204.04760740654</v>
      </c>
      <c r="C26" s="54">
        <v>168957.24027144123</v>
      </c>
      <c r="D26" s="29">
        <v>179114.07577866077</v>
      </c>
      <c r="E26" s="29">
        <v>186235.74685282135</v>
      </c>
      <c r="F26" s="29">
        <v>187042.35941984504</v>
      </c>
      <c r="G26" s="29">
        <v>203833.67453567567</v>
      </c>
      <c r="H26" s="29">
        <v>219370.64384289304</v>
      </c>
      <c r="I26" s="29">
        <v>233974.26919633709</v>
      </c>
      <c r="J26" s="29">
        <v>228429.96665269067</v>
      </c>
      <c r="K26" s="29">
        <v>239481.75020087144</v>
      </c>
      <c r="L26" s="29">
        <v>252924.32343474557</v>
      </c>
      <c r="M26" s="29">
        <v>257625.0509414711</v>
      </c>
    </row>
    <row r="27" spans="1:13" s="106" customFormat="1" ht="15" customHeight="1" x14ac:dyDescent="0.35">
      <c r="A27" s="105" t="s">
        <v>145</v>
      </c>
      <c r="B27" s="105"/>
      <c r="C27" s="105"/>
      <c r="D27" s="105"/>
      <c r="E27" s="105"/>
      <c r="F27" s="105"/>
      <c r="G27" s="105"/>
      <c r="H27" s="105"/>
      <c r="I27" s="143"/>
      <c r="J27" s="143"/>
      <c r="K27" s="105"/>
      <c r="L27" s="144" t="s">
        <v>142</v>
      </c>
      <c r="M27" s="144"/>
    </row>
  </sheetData>
  <mergeCells count="5">
    <mergeCell ref="I27:J27"/>
    <mergeCell ref="L27:M27"/>
    <mergeCell ref="A1:M1"/>
    <mergeCell ref="A2:K2"/>
    <mergeCell ref="L2:M2"/>
  </mergeCells>
  <printOptions horizontalCentered="1"/>
  <pageMargins left="0.7" right="0.7" top="0.8" bottom="0.8" header="0.5" footer="0.5"/>
  <pageSetup paperSize="34" scale="9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view="pageBreakPreview" zoomScaleNormal="145" zoomScaleSheetLayoutView="100" workbookViewId="0">
      <selection activeCell="D3" sqref="A1:D1048576"/>
    </sheetView>
  </sheetViews>
  <sheetFormatPr defaultRowHeight="15" x14ac:dyDescent="0.25"/>
  <cols>
    <col min="1" max="1" width="40.28515625" customWidth="1"/>
    <col min="2" max="3" width="8" hidden="1" customWidth="1"/>
    <col min="4" max="13" width="8.28515625" customWidth="1"/>
  </cols>
  <sheetData>
    <row r="1" spans="1:13" ht="18" x14ac:dyDescent="0.45">
      <c r="A1" s="145" t="s">
        <v>49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s="119" customFormat="1" ht="12" customHeight="1" x14ac:dyDescent="0.25">
      <c r="A2" s="149" t="s">
        <v>50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8" t="s">
        <v>38</v>
      </c>
      <c r="M2" s="148"/>
    </row>
    <row r="3" spans="1:13" s="97" customFormat="1" ht="15" customHeight="1" x14ac:dyDescent="0.25">
      <c r="A3" s="37" t="s">
        <v>51</v>
      </c>
      <c r="B3" s="23" t="s">
        <v>0</v>
      </c>
      <c r="C3" s="23" t="s">
        <v>1</v>
      </c>
      <c r="D3" s="23" t="s">
        <v>2</v>
      </c>
      <c r="E3" s="23" t="s">
        <v>3</v>
      </c>
      <c r="F3" s="23" t="s">
        <v>4</v>
      </c>
      <c r="G3" s="23" t="s">
        <v>5</v>
      </c>
      <c r="H3" s="23" t="s">
        <v>6</v>
      </c>
      <c r="I3" s="23" t="s">
        <v>7</v>
      </c>
      <c r="J3" s="23" t="s">
        <v>8</v>
      </c>
      <c r="K3" s="23" t="s">
        <v>35</v>
      </c>
      <c r="L3" s="23" t="s">
        <v>139</v>
      </c>
      <c r="M3" s="23" t="s">
        <v>138</v>
      </c>
    </row>
    <row r="4" spans="1:13" ht="15" customHeight="1" x14ac:dyDescent="0.25">
      <c r="A4" s="44" t="s">
        <v>52</v>
      </c>
      <c r="B4" s="55">
        <v>175837.91778574471</v>
      </c>
      <c r="C4" s="55">
        <v>194929.48185045589</v>
      </c>
      <c r="D4" s="55">
        <v>223252.52835277544</v>
      </c>
      <c r="E4" s="55">
        <v>242363.84828479952</v>
      </c>
      <c r="F4" s="55">
        <v>260818.44377238691</v>
      </c>
      <c r="G4" s="55">
        <v>307714.49193089572</v>
      </c>
      <c r="H4" s="55">
        <v>345594.92898334254</v>
      </c>
      <c r="I4" s="55">
        <v>385893.04023853724</v>
      </c>
      <c r="J4" s="55">
        <v>388870.36509138334</v>
      </c>
      <c r="K4" s="88">
        <v>435255.02409953962</v>
      </c>
      <c r="L4" s="88">
        <v>493369.65812916763</v>
      </c>
      <c r="M4" s="88">
        <v>538133.5084866999</v>
      </c>
    </row>
    <row r="5" spans="1:13" ht="15" customHeight="1" x14ac:dyDescent="0.25">
      <c r="A5" s="111" t="s">
        <v>53</v>
      </c>
      <c r="B5" s="29">
        <v>159800.38531820971</v>
      </c>
      <c r="C5" s="29">
        <v>178986.26409575524</v>
      </c>
      <c r="D5" s="29">
        <v>202345.56036075947</v>
      </c>
      <c r="E5" s="29">
        <v>223882.95074590802</v>
      </c>
      <c r="F5" s="29">
        <v>251317.19581776042</v>
      </c>
      <c r="G5" s="29">
        <v>267758.5185992645</v>
      </c>
      <c r="H5" s="29">
        <v>294475.86761377257</v>
      </c>
      <c r="I5" s="29">
        <v>326838.25660385808</v>
      </c>
      <c r="J5" s="29">
        <v>366629.47880911082</v>
      </c>
      <c r="K5" s="55">
        <v>407516.88672802167</v>
      </c>
      <c r="L5" s="55">
        <v>464891.5466630474</v>
      </c>
      <c r="M5" s="55">
        <v>503614.89081028913</v>
      </c>
    </row>
    <row r="6" spans="1:13" ht="15" customHeight="1" x14ac:dyDescent="0.25">
      <c r="A6" s="111" t="s">
        <v>54</v>
      </c>
      <c r="B6" s="70">
        <v>13884.841171616999</v>
      </c>
      <c r="C6" s="70">
        <v>14686.6452648754</v>
      </c>
      <c r="D6" s="70">
        <v>17862.7505706786</v>
      </c>
      <c r="E6" s="70">
        <v>21357.095032512403</v>
      </c>
      <c r="F6" s="70">
        <v>20672.518062682801</v>
      </c>
      <c r="G6" s="70">
        <v>26212.776917233601</v>
      </c>
      <c r="H6" s="70">
        <v>27860.260572698055</v>
      </c>
      <c r="I6" s="70">
        <v>31323.30549397476</v>
      </c>
      <c r="J6" s="70">
        <v>35261.722813919921</v>
      </c>
      <c r="K6" s="29">
        <v>35925.996999999996</v>
      </c>
      <c r="L6" s="29">
        <v>41865.596712128143</v>
      </c>
      <c r="M6" s="29">
        <v>29231.15396863356</v>
      </c>
    </row>
    <row r="7" spans="1:13" ht="15" customHeight="1" x14ac:dyDescent="0.25">
      <c r="A7" s="112" t="s">
        <v>55</v>
      </c>
      <c r="B7" s="79">
        <v>8693.6536608446004</v>
      </c>
      <c r="C7" s="79">
        <v>9234.3957063920006</v>
      </c>
      <c r="D7" s="33">
        <v>11225.268774171</v>
      </c>
      <c r="E7" s="33">
        <v>12984.712089080374</v>
      </c>
      <c r="F7" s="33">
        <v>13153.590279149003</v>
      </c>
      <c r="G7" s="33">
        <v>16772.191555819598</v>
      </c>
      <c r="H7" s="33">
        <v>17507.881096449422</v>
      </c>
      <c r="I7" s="33">
        <v>19043.98060215616</v>
      </c>
      <c r="J7" s="33">
        <v>21930.405844455516</v>
      </c>
      <c r="K7" s="70">
        <v>22147.785</v>
      </c>
      <c r="L7" s="70">
        <v>26497.440214318951</v>
      </c>
      <c r="M7" s="70">
        <v>27261.789451270459</v>
      </c>
    </row>
    <row r="8" spans="1:13" ht="15" customHeight="1" x14ac:dyDescent="0.25">
      <c r="A8" s="113" t="s">
        <v>148</v>
      </c>
      <c r="B8" s="33">
        <v>5191.1875107723999</v>
      </c>
      <c r="C8" s="33">
        <v>5452.2495584834005</v>
      </c>
      <c r="D8" s="33">
        <v>6637.4817965075999</v>
      </c>
      <c r="E8" s="33">
        <v>8372.3829434320251</v>
      </c>
      <c r="F8" s="33">
        <v>7518.9277835337998</v>
      </c>
      <c r="G8" s="33">
        <v>9440.5853614140015</v>
      </c>
      <c r="H8" s="33">
        <v>10352.379476248632</v>
      </c>
      <c r="I8" s="33">
        <v>12279.324891818604</v>
      </c>
      <c r="J8" s="33">
        <v>13331.316969464408</v>
      </c>
      <c r="K8" s="33">
        <v>13778.212</v>
      </c>
      <c r="L8" s="33">
        <v>15368.156497809188</v>
      </c>
      <c r="M8" s="33">
        <v>1969.3645173631005</v>
      </c>
    </row>
    <row r="9" spans="1:13" ht="15" customHeight="1" x14ac:dyDescent="0.25">
      <c r="A9" s="111" t="s">
        <v>56</v>
      </c>
      <c r="B9" s="70">
        <v>143390.12916410086</v>
      </c>
      <c r="C9" s="70">
        <v>161469.61719300767</v>
      </c>
      <c r="D9" s="70">
        <v>181221.76193916809</v>
      </c>
      <c r="E9" s="70">
        <v>198889.7805232041</v>
      </c>
      <c r="F9" s="70">
        <v>226646.16355165088</v>
      </c>
      <c r="G9" s="70">
        <v>237059.20634593014</v>
      </c>
      <c r="H9" s="70">
        <v>261717.06739154007</v>
      </c>
      <c r="I9" s="70">
        <v>289637.95857477363</v>
      </c>
      <c r="J9" s="70">
        <v>324642.16687588335</v>
      </c>
      <c r="K9" s="33">
        <v>363952.57014700316</v>
      </c>
      <c r="L9" s="33">
        <v>414151.56860653625</v>
      </c>
      <c r="M9" s="33">
        <v>464227.44136367441</v>
      </c>
    </row>
    <row r="10" spans="1:13" ht="15" customHeight="1" x14ac:dyDescent="0.25">
      <c r="A10" s="113" t="s">
        <v>17</v>
      </c>
      <c r="B10" s="33">
        <v>67531.60324459555</v>
      </c>
      <c r="C10" s="33">
        <v>75955.504388066242</v>
      </c>
      <c r="D10" s="33">
        <v>87363.282952441514</v>
      </c>
      <c r="E10" s="33">
        <v>98244.112631364536</v>
      </c>
      <c r="F10" s="33">
        <v>113585.60016673279</v>
      </c>
      <c r="G10" s="33">
        <v>116548.60356194965</v>
      </c>
      <c r="H10" s="33">
        <v>127125.6008240127</v>
      </c>
      <c r="I10" s="33">
        <v>141572.60091876265</v>
      </c>
      <c r="J10" s="33">
        <v>158499.69748421485</v>
      </c>
      <c r="K10" s="70">
        <v>179652.02432999562</v>
      </c>
      <c r="L10" s="70">
        <v>202661.39305953443</v>
      </c>
      <c r="M10" s="70">
        <v>224404.80341147762</v>
      </c>
    </row>
    <row r="11" spans="1:13" ht="15" customHeight="1" x14ac:dyDescent="0.25">
      <c r="A11" s="113" t="s">
        <v>57</v>
      </c>
      <c r="B11" s="33">
        <v>25455.284351413535</v>
      </c>
      <c r="C11" s="33">
        <v>29097.766020929383</v>
      </c>
      <c r="D11" s="33">
        <v>32104.123963245867</v>
      </c>
      <c r="E11" s="33">
        <v>34442.436966484405</v>
      </c>
      <c r="F11" s="33">
        <v>40263.908803900005</v>
      </c>
      <c r="G11" s="33">
        <v>43854.577328854939</v>
      </c>
      <c r="H11" s="33">
        <v>49438.039663617034</v>
      </c>
      <c r="I11" s="33">
        <v>55060.189751950544</v>
      </c>
      <c r="J11" s="33">
        <v>62136.911760185576</v>
      </c>
      <c r="K11" s="33">
        <v>68277.109521150385</v>
      </c>
      <c r="L11" s="33">
        <v>77055.66557863116</v>
      </c>
      <c r="M11" s="33">
        <v>86757.234947849065</v>
      </c>
    </row>
    <row r="12" spans="1:13" ht="15" customHeight="1" x14ac:dyDescent="0.25">
      <c r="A12" s="113" t="s">
        <v>58</v>
      </c>
      <c r="B12" s="33">
        <v>50403.241568091769</v>
      </c>
      <c r="C12" s="33">
        <v>56416.346784012043</v>
      </c>
      <c r="D12" s="33">
        <v>61754.355023480719</v>
      </c>
      <c r="E12" s="33">
        <v>66203.230925355136</v>
      </c>
      <c r="F12" s="33">
        <v>72796.654581018083</v>
      </c>
      <c r="G12" s="33">
        <v>76656.025455125535</v>
      </c>
      <c r="H12" s="33">
        <v>85153.426903910338</v>
      </c>
      <c r="I12" s="33">
        <v>93005.167904060494</v>
      </c>
      <c r="J12" s="33">
        <v>104005.55763148297</v>
      </c>
      <c r="K12" s="33">
        <v>116023.43629585711</v>
      </c>
      <c r="L12" s="33">
        <v>134434.50996837066</v>
      </c>
      <c r="M12" s="33">
        <v>153065.40300434767</v>
      </c>
    </row>
    <row r="13" spans="1:13" ht="15" customHeight="1" x14ac:dyDescent="0.25">
      <c r="A13" s="111" t="s">
        <v>59</v>
      </c>
      <c r="B13" s="70">
        <v>2525.4149824918686</v>
      </c>
      <c r="C13" s="70">
        <v>2830.0016378721598</v>
      </c>
      <c r="D13" s="70">
        <v>3261.0478509127756</v>
      </c>
      <c r="E13" s="70">
        <v>3636.0751901915196</v>
      </c>
      <c r="F13" s="70">
        <v>3998.5142034267164</v>
      </c>
      <c r="G13" s="70">
        <v>4486.5353361007774</v>
      </c>
      <c r="H13" s="70">
        <v>4898.5396495344739</v>
      </c>
      <c r="I13" s="70">
        <v>5876.9925351096936</v>
      </c>
      <c r="J13" s="70">
        <v>6725.5891193075249</v>
      </c>
      <c r="K13" s="33">
        <v>7638.3195810185716</v>
      </c>
      <c r="L13" s="33">
        <v>8874.3813443829622</v>
      </c>
      <c r="M13" s="33">
        <v>10156.295477981197</v>
      </c>
    </row>
    <row r="14" spans="1:13" ht="15" customHeight="1" x14ac:dyDescent="0.25">
      <c r="A14" s="111" t="s">
        <v>60</v>
      </c>
      <c r="B14" s="70">
        <v>151106.73165736513</v>
      </c>
      <c r="C14" s="70">
        <v>169751.86838936323</v>
      </c>
      <c r="D14" s="70">
        <v>191120.29158658849</v>
      </c>
      <c r="E14" s="70">
        <v>210898.23865682766</v>
      </c>
      <c r="F14" s="70">
        <v>238163.60553861139</v>
      </c>
      <c r="G14" s="70">
        <v>250986.32704344491</v>
      </c>
      <c r="H14" s="70">
        <v>276967.98651732312</v>
      </c>
      <c r="I14" s="70">
        <v>307794.27600170195</v>
      </c>
      <c r="J14" s="70">
        <v>344699.07296465529</v>
      </c>
      <c r="K14" s="70">
        <v>385369.10172802175</v>
      </c>
      <c r="L14" s="70">
        <v>438394.10644872842</v>
      </c>
      <c r="M14" s="70">
        <v>476353.10135901871</v>
      </c>
    </row>
    <row r="15" spans="1:13" ht="15" customHeight="1" x14ac:dyDescent="0.25">
      <c r="A15" s="111" t="s">
        <v>61</v>
      </c>
      <c r="B15" s="29">
        <v>50294.401325664468</v>
      </c>
      <c r="C15" s="29">
        <v>57848.460192436585</v>
      </c>
      <c r="D15" s="29">
        <v>69177.225403247314</v>
      </c>
      <c r="E15" s="29">
        <v>75805.194675126302</v>
      </c>
      <c r="F15" s="29">
        <v>73657.734617297101</v>
      </c>
      <c r="G15" s="29">
        <v>114854.60029745237</v>
      </c>
      <c r="H15" s="29">
        <v>136675.1924826843</v>
      </c>
      <c r="I15" s="29">
        <v>159677.68131379035</v>
      </c>
      <c r="J15" s="29">
        <v>118373.23384166558</v>
      </c>
      <c r="K15" s="70">
        <v>153051.32461840266</v>
      </c>
      <c r="L15" s="70">
        <v>184601.66462436208</v>
      </c>
      <c r="M15" s="70">
        <v>175415.84830603789</v>
      </c>
    </row>
    <row r="16" spans="1:13" ht="15" customHeight="1" x14ac:dyDescent="0.25">
      <c r="A16" s="111" t="s">
        <v>62</v>
      </c>
      <c r="B16" s="70">
        <v>42184.232838031239</v>
      </c>
      <c r="C16" s="70">
        <v>48206.512007416051</v>
      </c>
      <c r="D16" s="70">
        <v>56375.917532607717</v>
      </c>
      <c r="E16" s="70">
        <v>66780.468111257942</v>
      </c>
      <c r="F16" s="70">
        <v>74868.512493681599</v>
      </c>
      <c r="G16" s="70">
        <v>94085.048766939479</v>
      </c>
      <c r="H16" s="70">
        <v>112086.38871575706</v>
      </c>
      <c r="I16" s="70">
        <v>130490.21655660395</v>
      </c>
      <c r="J16" s="70">
        <v>118485.76908447917</v>
      </c>
      <c r="K16" s="29">
        <v>127685.71511081266</v>
      </c>
      <c r="L16" s="29">
        <v>140380.35659284476</v>
      </c>
      <c r="M16" s="29">
        <v>135645.74830603792</v>
      </c>
    </row>
    <row r="17" spans="1:13" ht="15" customHeight="1" x14ac:dyDescent="0.45">
      <c r="A17" s="43" t="s">
        <v>74</v>
      </c>
      <c r="B17" s="33">
        <v>6778.2984217727308</v>
      </c>
      <c r="C17" s="33">
        <v>7490.3914588920625</v>
      </c>
      <c r="D17" s="33">
        <v>9415.023188310257</v>
      </c>
      <c r="E17" s="33">
        <v>10535.875122872461</v>
      </c>
      <c r="F17" s="33">
        <v>14282.150898114309</v>
      </c>
      <c r="G17" s="33">
        <v>24353.579280237755</v>
      </c>
      <c r="H17" s="33">
        <v>25322.88824579462</v>
      </c>
      <c r="I17" s="33">
        <v>22187.540829669128</v>
      </c>
      <c r="J17" s="33">
        <v>20682.959310927607</v>
      </c>
      <c r="K17" s="70">
        <v>27068.39043758699</v>
      </c>
      <c r="L17" s="70">
        <v>29588.694024773955</v>
      </c>
      <c r="M17" s="70">
        <v>28189.851315459189</v>
      </c>
    </row>
    <row r="18" spans="1:13" ht="15" customHeight="1" x14ac:dyDescent="0.45">
      <c r="A18" s="43" t="s">
        <v>76</v>
      </c>
      <c r="B18" s="40">
        <v>7196.2756999999983</v>
      </c>
      <c r="C18" s="40">
        <v>4826.0343000000012</v>
      </c>
      <c r="D18" s="40">
        <v>5474.67</v>
      </c>
      <c r="E18" s="40">
        <v>2667.5299999999997</v>
      </c>
      <c r="F18" s="40">
        <v>13515.689999999999</v>
      </c>
      <c r="G18" s="40">
        <v>14164.24</v>
      </c>
      <c r="H18" s="40">
        <v>8918.4</v>
      </c>
      <c r="I18" s="40">
        <v>9968.171361097433</v>
      </c>
      <c r="J18" s="40">
        <v>9302.4849157977133</v>
      </c>
      <c r="K18" s="33">
        <v>6116.1669999999995</v>
      </c>
      <c r="L18" s="33">
        <v>6686.7719999999999</v>
      </c>
      <c r="M18" s="33">
        <v>3199.7</v>
      </c>
    </row>
    <row r="19" spans="1:13" ht="15" customHeight="1" x14ac:dyDescent="0.45">
      <c r="A19" s="43" t="s">
        <v>75</v>
      </c>
      <c r="B19" s="33">
        <v>28209.658716258513</v>
      </c>
      <c r="C19" s="33">
        <v>35890.086248523985</v>
      </c>
      <c r="D19" s="33">
        <v>41486.224344297458</v>
      </c>
      <c r="E19" s="33">
        <v>53577.062988385478</v>
      </c>
      <c r="F19" s="33">
        <v>47070.671595567292</v>
      </c>
      <c r="G19" s="33">
        <v>55567.229486701719</v>
      </c>
      <c r="H19" s="33">
        <v>77845.100469962432</v>
      </c>
      <c r="I19" s="33">
        <v>98334.504365837391</v>
      </c>
      <c r="J19" s="33">
        <v>88500.324857753847</v>
      </c>
      <c r="K19" s="40">
        <v>94501.157673225665</v>
      </c>
      <c r="L19" s="40">
        <v>104104.89056807084</v>
      </c>
      <c r="M19" s="40">
        <v>104256.19699057871</v>
      </c>
    </row>
    <row r="20" spans="1:13" ht="15" customHeight="1" x14ac:dyDescent="0.25">
      <c r="A20" s="111" t="s">
        <v>149</v>
      </c>
      <c r="B20" s="70">
        <v>8110.1684876332311</v>
      </c>
      <c r="C20" s="70">
        <v>9641.9481850205302</v>
      </c>
      <c r="D20" s="70">
        <v>12801.307870639601</v>
      </c>
      <c r="E20" s="70">
        <v>9024.7265638683602</v>
      </c>
      <c r="F20" s="70">
        <v>-1210.7778763845001</v>
      </c>
      <c r="G20" s="70">
        <v>20769.551530512901</v>
      </c>
      <c r="H20" s="70">
        <v>24588.803766927234</v>
      </c>
      <c r="I20" s="70">
        <v>29187.464757186401</v>
      </c>
      <c r="J20" s="70">
        <v>-112.5352428135986</v>
      </c>
      <c r="K20" s="33">
        <v>25365.609507590001</v>
      </c>
      <c r="L20" s="33">
        <v>44221.308031517299</v>
      </c>
      <c r="M20" s="33">
        <v>39770.1</v>
      </c>
    </row>
    <row r="21" spans="1:13" ht="15" customHeight="1" x14ac:dyDescent="0.25">
      <c r="A21" s="111" t="s">
        <v>66</v>
      </c>
      <c r="B21" s="29">
        <v>-35908.43</v>
      </c>
      <c r="C21" s="29">
        <v>-45371.900000000009</v>
      </c>
      <c r="D21" s="29">
        <v>-57453.05</v>
      </c>
      <c r="E21" s="29">
        <v>-63587.920000000006</v>
      </c>
      <c r="F21" s="29">
        <v>-67177.25919016097</v>
      </c>
      <c r="G21" s="29">
        <v>-89292.693775961088</v>
      </c>
      <c r="H21" s="29">
        <v>-113410.79443190627</v>
      </c>
      <c r="I21" s="29">
        <v>-130006.02867160144</v>
      </c>
      <c r="J21" s="29">
        <v>-106193.83125001502</v>
      </c>
      <c r="K21" s="70">
        <v>-142830.94626212073</v>
      </c>
      <c r="L21" s="70">
        <v>-177009.28833312262</v>
      </c>
      <c r="M21" s="70">
        <v>-157921.88799074473</v>
      </c>
    </row>
    <row r="22" spans="1:13" ht="15" customHeight="1" x14ac:dyDescent="0.25">
      <c r="A22" s="111" t="s">
        <v>67</v>
      </c>
      <c r="B22" s="70">
        <v>51294.759999999995</v>
      </c>
      <c r="C22" s="70">
        <v>63489.930000000008</v>
      </c>
      <c r="D22" s="70">
        <v>80055.23000000001</v>
      </c>
      <c r="E22" s="70">
        <v>88344.39</v>
      </c>
      <c r="F22" s="70">
        <v>88511.1073434352</v>
      </c>
      <c r="G22" s="70">
        <v>113331.93040414501</v>
      </c>
      <c r="H22" s="70">
        <v>140421.2534704846</v>
      </c>
      <c r="I22" s="70">
        <v>160028.26206185069</v>
      </c>
      <c r="J22" s="70">
        <v>132657.5866408977</v>
      </c>
      <c r="K22" s="29">
        <v>165112.39734256428</v>
      </c>
      <c r="L22" s="29">
        <v>210364.12317636859</v>
      </c>
      <c r="M22" s="29">
        <v>196433.04987848821</v>
      </c>
    </row>
    <row r="23" spans="1:13" ht="15" customHeight="1" x14ac:dyDescent="0.25">
      <c r="A23" s="113" t="s">
        <v>68</v>
      </c>
      <c r="B23" s="33">
        <v>45465.31</v>
      </c>
      <c r="C23" s="33">
        <v>54729.430000000008</v>
      </c>
      <c r="D23" s="33">
        <v>69637.33</v>
      </c>
      <c r="E23" s="33">
        <v>76177.3</v>
      </c>
      <c r="F23" s="33">
        <v>75648.78865538766</v>
      </c>
      <c r="G23" s="33">
        <v>97794.57532804631</v>
      </c>
      <c r="H23" s="33">
        <v>122927.22591082701</v>
      </c>
      <c r="I23" s="33">
        <v>139868.506502843</v>
      </c>
      <c r="J23" s="33">
        <v>116926.140853944</v>
      </c>
      <c r="K23" s="70">
        <v>149920.15830256499</v>
      </c>
      <c r="L23" s="70">
        <v>187344.00719160499</v>
      </c>
      <c r="M23" s="70">
        <v>165499.48087106706</v>
      </c>
    </row>
    <row r="24" spans="1:13" ht="15" customHeight="1" x14ac:dyDescent="0.25">
      <c r="A24" s="113" t="s">
        <v>58</v>
      </c>
      <c r="B24" s="33">
        <v>5829.45</v>
      </c>
      <c r="C24" s="33">
        <v>8760.5</v>
      </c>
      <c r="D24" s="33">
        <v>10417.9</v>
      </c>
      <c r="E24" s="33">
        <v>12167.09</v>
      </c>
      <c r="F24" s="33">
        <v>12862.318688047546</v>
      </c>
      <c r="G24" s="33">
        <v>15537.355076098702</v>
      </c>
      <c r="H24" s="33">
        <v>17494.027559657599</v>
      </c>
      <c r="I24" s="33">
        <v>20159.755559007703</v>
      </c>
      <c r="J24" s="33">
        <v>15731.4457869537</v>
      </c>
      <c r="K24" s="33">
        <v>15192.239039999298</v>
      </c>
      <c r="L24" s="33">
        <v>23020.115984763601</v>
      </c>
      <c r="M24" s="33">
        <v>30933.569007421138</v>
      </c>
    </row>
    <row r="25" spans="1:13" ht="15" customHeight="1" x14ac:dyDescent="0.25">
      <c r="A25" s="111" t="s">
        <v>69</v>
      </c>
      <c r="B25" s="70">
        <v>15386.329999999998</v>
      </c>
      <c r="C25" s="70">
        <v>18118.03</v>
      </c>
      <c r="D25" s="70">
        <v>22602.18</v>
      </c>
      <c r="E25" s="70">
        <v>24756.469999999998</v>
      </c>
      <c r="F25" s="70">
        <v>21333.848153274237</v>
      </c>
      <c r="G25" s="70">
        <v>24039.23662818392</v>
      </c>
      <c r="H25" s="70">
        <v>27010.459038578352</v>
      </c>
      <c r="I25" s="70">
        <v>30022.233390249272</v>
      </c>
      <c r="J25" s="70">
        <v>26463.755390882678</v>
      </c>
      <c r="K25" s="33">
        <v>22281.451080443559</v>
      </c>
      <c r="L25" s="33">
        <v>33354.834843245975</v>
      </c>
      <c r="M25" s="33">
        <v>38511.161887743452</v>
      </c>
    </row>
    <row r="26" spans="1:13" ht="15" customHeight="1" x14ac:dyDescent="0.25">
      <c r="A26" s="113" t="s">
        <v>68</v>
      </c>
      <c r="B26" s="33">
        <v>8151.18</v>
      </c>
      <c r="C26" s="33">
        <v>8598.9500000000007</v>
      </c>
      <c r="D26" s="33">
        <v>10096.060000000001</v>
      </c>
      <c r="E26" s="33">
        <v>9827.6299999999992</v>
      </c>
      <c r="F26" s="33">
        <v>7486.6121901952374</v>
      </c>
      <c r="G26" s="33">
        <v>8212.7482445578607</v>
      </c>
      <c r="H26" s="33">
        <v>9347.356955684998</v>
      </c>
      <c r="I26" s="33">
        <v>11385.082300612597</v>
      </c>
      <c r="J26" s="33">
        <v>10828.808356938771</v>
      </c>
      <c r="K26" s="70">
        <v>14374.464402002191</v>
      </c>
      <c r="L26" s="70">
        <v>21146.468151665282</v>
      </c>
      <c r="M26" s="70">
        <v>18213.559433064638</v>
      </c>
    </row>
    <row r="27" spans="1:13" ht="15" customHeight="1" x14ac:dyDescent="0.25">
      <c r="A27" s="114" t="s">
        <v>58</v>
      </c>
      <c r="B27" s="33">
        <v>7235.15</v>
      </c>
      <c r="C27" s="33">
        <v>9519.08</v>
      </c>
      <c r="D27" s="33">
        <v>12506.119999999999</v>
      </c>
      <c r="E27" s="33">
        <v>14928.84</v>
      </c>
      <c r="F27" s="33">
        <v>13847.235963078998</v>
      </c>
      <c r="G27" s="33">
        <v>15826.488383626061</v>
      </c>
      <c r="H27" s="33">
        <v>17663.102082893354</v>
      </c>
      <c r="I27" s="33">
        <v>18637.151089636674</v>
      </c>
      <c r="J27" s="33">
        <v>15634.947033943909</v>
      </c>
      <c r="K27" s="33">
        <v>7906.986678441368</v>
      </c>
      <c r="L27" s="33">
        <v>12208.366691580695</v>
      </c>
      <c r="M27" s="33">
        <v>20297.602454678818</v>
      </c>
    </row>
    <row r="28" spans="1:13" ht="15" customHeight="1" x14ac:dyDescent="0.25">
      <c r="A28" s="44" t="s">
        <v>70</v>
      </c>
      <c r="B28" s="29">
        <v>174186.35664387417</v>
      </c>
      <c r="C28" s="29">
        <v>191462.82428819183</v>
      </c>
      <c r="D28" s="29">
        <v>214069.73576400679</v>
      </c>
      <c r="E28" s="29">
        <v>236100.22542103432</v>
      </c>
      <c r="F28" s="29">
        <v>257797.67124489657</v>
      </c>
      <c r="G28" s="29">
        <v>293320.4251207558</v>
      </c>
      <c r="H28" s="29">
        <v>317740.26566455059</v>
      </c>
      <c r="I28" s="29">
        <v>356509.90924604703</v>
      </c>
      <c r="J28" s="29">
        <v>378808.88140076137</v>
      </c>
      <c r="K28" s="33">
        <v>417737.26508430362</v>
      </c>
      <c r="L28" s="33">
        <v>472483.9229542868</v>
      </c>
      <c r="M28" s="33">
        <v>521108.8511255823</v>
      </c>
    </row>
    <row r="29" spans="1:13" ht="15" customHeight="1" x14ac:dyDescent="0.25">
      <c r="A29" s="44" t="s">
        <v>71</v>
      </c>
      <c r="B29" s="71">
        <v>1651.56114187052</v>
      </c>
      <c r="C29" s="71">
        <v>3466.6575622640548</v>
      </c>
      <c r="D29" s="71">
        <v>9182.7925887686197</v>
      </c>
      <c r="E29" s="71">
        <v>6263.6228637652002</v>
      </c>
      <c r="F29" s="71">
        <v>3020.7725274903232</v>
      </c>
      <c r="G29" s="71">
        <v>14394.066810139921</v>
      </c>
      <c r="H29" s="71">
        <v>27854.663318791987</v>
      </c>
      <c r="I29" s="71">
        <v>29383.130992490194</v>
      </c>
      <c r="J29" s="71">
        <v>10061.483690621983</v>
      </c>
      <c r="K29" s="29">
        <v>17517.759015235955</v>
      </c>
      <c r="L29" s="29">
        <v>20885.735174880829</v>
      </c>
      <c r="M29" s="29">
        <v>17024.657361117563</v>
      </c>
    </row>
    <row r="30" spans="1:13" ht="15" customHeight="1" x14ac:dyDescent="0.25">
      <c r="A30" s="45" t="s">
        <v>72</v>
      </c>
      <c r="B30" s="71">
        <v>0.94815757886661245</v>
      </c>
      <c r="C30" s="71">
        <v>1.8106165388253159</v>
      </c>
      <c r="D30" s="71">
        <v>4.2896267218696655</v>
      </c>
      <c r="E30" s="71">
        <v>2.6529508189140301</v>
      </c>
      <c r="F30" s="71">
        <v>1.1717609832948106</v>
      </c>
      <c r="G30" s="71">
        <v>4.9072841770954376</v>
      </c>
      <c r="H30" s="71">
        <v>8.7664883330207566</v>
      </c>
      <c r="I30" s="71">
        <v>8.241883389617449</v>
      </c>
      <c r="J30" s="71">
        <v>2.6560844226821132</v>
      </c>
      <c r="K30" s="71">
        <v>4.1934872656622328</v>
      </c>
      <c r="L30" s="71">
        <v>4.4204118193671409</v>
      </c>
      <c r="M30" s="71">
        <v>3.2670059862435119</v>
      </c>
    </row>
    <row r="31" spans="1:13" s="106" customFormat="1" ht="10.5" customHeight="1" x14ac:dyDescent="0.35">
      <c r="A31" s="143" t="s">
        <v>145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7" t="s">
        <v>142</v>
      </c>
      <c r="M31" s="147"/>
    </row>
  </sheetData>
  <mergeCells count="5">
    <mergeCell ref="A31:K31"/>
    <mergeCell ref="L31:M31"/>
    <mergeCell ref="L2:M2"/>
    <mergeCell ref="A1:M1"/>
    <mergeCell ref="A2:K2"/>
  </mergeCells>
  <printOptions horizontalCentered="1"/>
  <pageMargins left="0.7" right="0.7" top="0.63" bottom="0.8" header="0.5" footer="0.5"/>
  <pageSetup paperSize="34" scale="9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view="pageBreakPreview" zoomScaleNormal="115" zoomScaleSheetLayoutView="100" workbookViewId="0">
      <selection activeCell="A23" sqref="A23"/>
    </sheetView>
  </sheetViews>
  <sheetFormatPr defaultRowHeight="15" x14ac:dyDescent="0.25"/>
  <cols>
    <col min="1" max="1" width="40.28515625" customWidth="1"/>
    <col min="2" max="3" width="8.28515625" hidden="1" customWidth="1"/>
    <col min="4" max="12" width="8.28515625" customWidth="1"/>
  </cols>
  <sheetData>
    <row r="1" spans="1:13" ht="21.75" customHeight="1" x14ac:dyDescent="0.6">
      <c r="A1" s="132" t="s">
        <v>77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s="127" customFormat="1" ht="21" customHeight="1" x14ac:dyDescent="0.45">
      <c r="A2" s="149" t="s">
        <v>78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50" t="s">
        <v>38</v>
      </c>
      <c r="M2" s="150"/>
    </row>
    <row r="3" spans="1:13" s="97" customFormat="1" ht="14.1" customHeight="1" x14ac:dyDescent="0.25">
      <c r="A3" s="37" t="s">
        <v>51</v>
      </c>
      <c r="B3" s="23" t="s">
        <v>0</v>
      </c>
      <c r="C3" s="23" t="s">
        <v>1</v>
      </c>
      <c r="D3" s="23" t="s">
        <v>2</v>
      </c>
      <c r="E3" s="23" t="s">
        <v>3</v>
      </c>
      <c r="F3" s="23" t="s">
        <v>4</v>
      </c>
      <c r="G3" s="23" t="s">
        <v>5</v>
      </c>
      <c r="H3" s="23" t="s">
        <v>6</v>
      </c>
      <c r="I3" s="23" t="s">
        <v>7</v>
      </c>
      <c r="J3" s="23" t="s">
        <v>8</v>
      </c>
      <c r="K3" s="23" t="s">
        <v>35</v>
      </c>
      <c r="L3" s="23" t="s">
        <v>139</v>
      </c>
      <c r="M3" s="23" t="s">
        <v>144</v>
      </c>
    </row>
    <row r="4" spans="1:13" ht="14.1" customHeight="1" x14ac:dyDescent="0.25">
      <c r="A4" s="38" t="s">
        <v>52</v>
      </c>
      <c r="B4" s="55">
        <v>163204.04760740654</v>
      </c>
      <c r="C4" s="55">
        <v>168957.24027144123</v>
      </c>
      <c r="D4" s="55">
        <v>179114.07577866077</v>
      </c>
      <c r="E4" s="55">
        <v>186235.74685282135</v>
      </c>
      <c r="F4" s="55">
        <v>187042.35941984504</v>
      </c>
      <c r="G4" s="55">
        <v>203833.67453567567</v>
      </c>
      <c r="H4" s="55">
        <v>219370.64384289304</v>
      </c>
      <c r="I4" s="55">
        <v>233974.26919633709</v>
      </c>
      <c r="J4" s="55">
        <v>228429.96665269067</v>
      </c>
      <c r="K4" s="55">
        <v>239481.75020087144</v>
      </c>
      <c r="L4" s="55">
        <v>252924.32343474557</v>
      </c>
      <c r="M4" s="55">
        <v>257625.05094147101</v>
      </c>
    </row>
    <row r="5" spans="1:13" ht="14.1" customHeight="1" x14ac:dyDescent="0.25">
      <c r="A5" s="42" t="s">
        <v>53</v>
      </c>
      <c r="B5" s="29">
        <v>148923.57631485397</v>
      </c>
      <c r="C5" s="29">
        <v>152065.64508233455</v>
      </c>
      <c r="D5" s="29">
        <v>157743.68318451344</v>
      </c>
      <c r="E5" s="29">
        <v>163053.36890182746</v>
      </c>
      <c r="F5" s="29">
        <v>167340.04869033018</v>
      </c>
      <c r="G5" s="29">
        <v>171463.43856881344</v>
      </c>
      <c r="H5" s="29">
        <v>181362.44718476769</v>
      </c>
      <c r="I5" s="29">
        <v>196397.71361513413</v>
      </c>
      <c r="J5" s="29">
        <v>203500.74092843159</v>
      </c>
      <c r="K5" s="29">
        <v>217865.90247630607</v>
      </c>
      <c r="L5" s="29">
        <v>233277.79692035163</v>
      </c>
      <c r="M5" s="29">
        <v>241909.28825283045</v>
      </c>
    </row>
    <row r="6" spans="1:13" ht="14.1" customHeight="1" x14ac:dyDescent="0.25">
      <c r="A6" s="42" t="s">
        <v>54</v>
      </c>
      <c r="B6" s="29">
        <v>12886.006835417322</v>
      </c>
      <c r="C6" s="29">
        <v>12425.494993562821</v>
      </c>
      <c r="D6" s="29">
        <v>13853.271661001607</v>
      </c>
      <c r="E6" s="29">
        <v>15446.69407975699</v>
      </c>
      <c r="F6" s="29">
        <v>13599.054575243115</v>
      </c>
      <c r="G6" s="29">
        <v>16511.925661970141</v>
      </c>
      <c r="H6" s="29">
        <v>16850.677980241588</v>
      </c>
      <c r="I6" s="29">
        <v>18495.520584764989</v>
      </c>
      <c r="J6" s="29">
        <v>19201.076992859296</v>
      </c>
      <c r="K6" s="29">
        <v>18883.163652775223</v>
      </c>
      <c r="L6" s="29">
        <v>20702.278856231827</v>
      </c>
      <c r="M6" s="29">
        <v>20702.278856231827</v>
      </c>
    </row>
    <row r="7" spans="1:13" ht="14.1" customHeight="1" x14ac:dyDescent="0.25">
      <c r="A7" s="81" t="s">
        <v>55</v>
      </c>
      <c r="B7" s="79">
        <v>8068.2579738395343</v>
      </c>
      <c r="C7" s="79">
        <v>7812.6716856686662</v>
      </c>
      <c r="D7" s="33">
        <v>8705.6412270353794</v>
      </c>
      <c r="E7" s="33">
        <v>9391.2994744094722</v>
      </c>
      <c r="F7" s="33">
        <v>8652.8593915917336</v>
      </c>
      <c r="G7" s="33">
        <v>10565.121773723311</v>
      </c>
      <c r="H7" s="33">
        <v>10589.264436447365</v>
      </c>
      <c r="I7" s="33">
        <v>11244.928646205546</v>
      </c>
      <c r="J7" s="33">
        <v>11941.770778647642</v>
      </c>
      <c r="K7" s="33">
        <v>11641.159150057279</v>
      </c>
      <c r="L7" s="33">
        <v>13102.82043906111</v>
      </c>
      <c r="M7" s="33">
        <v>12519.50507837391</v>
      </c>
    </row>
    <row r="8" spans="1:13" ht="36" x14ac:dyDescent="0.25">
      <c r="A8" s="85" t="s">
        <v>148</v>
      </c>
      <c r="B8" s="33">
        <v>4817.7488615777856</v>
      </c>
      <c r="C8" s="33">
        <v>4612.8233078941566</v>
      </c>
      <c r="D8" s="33">
        <v>5147.6304339662283</v>
      </c>
      <c r="E8" s="33">
        <v>6055.3946053475174</v>
      </c>
      <c r="F8" s="33">
        <v>4946.1951836513836</v>
      </c>
      <c r="G8" s="33">
        <v>5946.8038882468272</v>
      </c>
      <c r="H8" s="33">
        <v>6261.4135437942223</v>
      </c>
      <c r="I8" s="33">
        <v>7250.5919385594416</v>
      </c>
      <c r="J8" s="33">
        <v>7259.3062142116542</v>
      </c>
      <c r="K8" s="33">
        <v>7242.0045027179458</v>
      </c>
      <c r="L8" s="33">
        <v>7599.4584171707193</v>
      </c>
      <c r="M8" s="33">
        <v>904.39657750154493</v>
      </c>
    </row>
    <row r="9" spans="1:13" ht="14.1" customHeight="1" x14ac:dyDescent="0.25">
      <c r="A9" s="42" t="s">
        <v>56</v>
      </c>
      <c r="B9" s="29">
        <v>133693.82536854415</v>
      </c>
      <c r="C9" s="29">
        <v>137245.85441750271</v>
      </c>
      <c r="D9" s="29">
        <v>141361.33955335425</v>
      </c>
      <c r="E9" s="29">
        <v>144976.85363017238</v>
      </c>
      <c r="F9" s="29">
        <v>151110.64145522207</v>
      </c>
      <c r="G9" s="29">
        <v>152125.35915047448</v>
      </c>
      <c r="H9" s="29">
        <v>161548.99310297592</v>
      </c>
      <c r="I9" s="29">
        <v>174431.9961691043</v>
      </c>
      <c r="J9" s="29">
        <v>180637.37678120838</v>
      </c>
      <c r="K9" s="29">
        <v>194967.94032870914</v>
      </c>
      <c r="L9" s="29">
        <v>208187.19133056738</v>
      </c>
      <c r="M9" s="29">
        <v>216542.90643881843</v>
      </c>
    </row>
    <row r="10" spans="1:13" ht="14.1" customHeight="1" x14ac:dyDescent="0.25">
      <c r="A10" s="85" t="s">
        <v>17</v>
      </c>
      <c r="B10" s="33">
        <v>63295.110037190818</v>
      </c>
      <c r="C10" s="33">
        <v>64976.75890084901</v>
      </c>
      <c r="D10" s="33">
        <v>66925.166643780089</v>
      </c>
      <c r="E10" s="33">
        <v>68636.871434202374</v>
      </c>
      <c r="F10" s="33">
        <v>71540.810896335897</v>
      </c>
      <c r="G10" s="33">
        <v>72021.212051741808</v>
      </c>
      <c r="H10" s="33">
        <v>76482.674249637188</v>
      </c>
      <c r="I10" s="33">
        <v>82581.917011464218</v>
      </c>
      <c r="J10" s="33">
        <v>85519.750883619927</v>
      </c>
      <c r="K10" s="33">
        <v>92304.316993038999</v>
      </c>
      <c r="L10" s="33">
        <v>98562.750727471794</v>
      </c>
      <c r="M10" s="33">
        <v>102518.62457398829</v>
      </c>
    </row>
    <row r="11" spans="1:13" ht="14.1" customHeight="1" x14ac:dyDescent="0.25">
      <c r="A11" s="85" t="s">
        <v>57</v>
      </c>
      <c r="B11" s="33">
        <v>23447.149672884079</v>
      </c>
      <c r="C11" s="33">
        <v>24070.10257683292</v>
      </c>
      <c r="D11" s="33">
        <v>24791.874099869503</v>
      </c>
      <c r="E11" s="33">
        <v>25425.960973140471</v>
      </c>
      <c r="F11" s="33">
        <v>26501.701313423178</v>
      </c>
      <c r="G11" s="33">
        <v>26679.661945566964</v>
      </c>
      <c r="H11" s="33">
        <v>28332.373693006881</v>
      </c>
      <c r="I11" s="33">
        <v>30591.787695822975</v>
      </c>
      <c r="J11" s="33">
        <v>31680.083939782868</v>
      </c>
      <c r="K11" s="33">
        <v>34193.370304869444</v>
      </c>
      <c r="L11" s="33">
        <v>36511.755285997526</v>
      </c>
      <c r="M11" s="33">
        <v>37977.176012998709</v>
      </c>
    </row>
    <row r="12" spans="1:13" ht="14.1" customHeight="1" x14ac:dyDescent="0.25">
      <c r="A12" s="85" t="s">
        <v>58</v>
      </c>
      <c r="B12" s="33">
        <v>46951.565658469233</v>
      </c>
      <c r="C12" s="33">
        <v>48198.992939820761</v>
      </c>
      <c r="D12" s="33">
        <v>49644.298809704647</v>
      </c>
      <c r="E12" s="33">
        <v>50914.021222829535</v>
      </c>
      <c r="F12" s="33">
        <v>53068.129245463002</v>
      </c>
      <c r="G12" s="33">
        <v>53424.485153165704</v>
      </c>
      <c r="H12" s="33">
        <v>56733.945160331845</v>
      </c>
      <c r="I12" s="33">
        <v>61258.291461817091</v>
      </c>
      <c r="J12" s="33">
        <v>63437.541957805559</v>
      </c>
      <c r="K12" s="33">
        <v>68470.253030800683</v>
      </c>
      <c r="L12" s="33">
        <v>73112.685317098061</v>
      </c>
      <c r="M12" s="33">
        <v>76047.105851831409</v>
      </c>
    </row>
    <row r="13" spans="1:13" ht="14.1" customHeight="1" x14ac:dyDescent="0.25">
      <c r="A13" s="42" t="s">
        <v>59</v>
      </c>
      <c r="B13" s="29">
        <v>2343.7441108925336</v>
      </c>
      <c r="C13" s="29">
        <v>2394.2956712690393</v>
      </c>
      <c r="D13" s="29">
        <v>2529.0719701576127</v>
      </c>
      <c r="E13" s="29">
        <v>2629.8211918980933</v>
      </c>
      <c r="F13" s="29">
        <v>2630.352659864986</v>
      </c>
      <c r="G13" s="29">
        <v>2826.1537563688426</v>
      </c>
      <c r="H13" s="29">
        <v>2962.7761015501937</v>
      </c>
      <c r="I13" s="29">
        <v>3470.1968612648584</v>
      </c>
      <c r="J13" s="29">
        <v>3662.2871543639317</v>
      </c>
      <c r="K13" s="29">
        <v>4014.7984948217627</v>
      </c>
      <c r="L13" s="29">
        <v>4388.3267335524524</v>
      </c>
      <c r="M13" s="29">
        <v>4664.1029577802001</v>
      </c>
    </row>
    <row r="14" spans="1:13" ht="14.1" customHeight="1" x14ac:dyDescent="0.25">
      <c r="A14" s="42" t="s">
        <v>60</v>
      </c>
      <c r="B14" s="29">
        <v>140855.31834101444</v>
      </c>
      <c r="C14" s="29">
        <v>144252.97339666588</v>
      </c>
      <c r="D14" s="29">
        <v>149038.04195747807</v>
      </c>
      <c r="E14" s="29">
        <v>153662.069427418</v>
      </c>
      <c r="F14" s="29">
        <v>158687.18929873843</v>
      </c>
      <c r="G14" s="29">
        <v>160898.31679509016</v>
      </c>
      <c r="H14" s="29">
        <v>170773.18274832034</v>
      </c>
      <c r="I14" s="29">
        <v>185152.78496892858</v>
      </c>
      <c r="J14" s="29">
        <v>191558.97014978394</v>
      </c>
      <c r="K14" s="29">
        <v>206224.74332624883</v>
      </c>
      <c r="L14" s="29">
        <v>220174.97648129053</v>
      </c>
      <c r="M14" s="29">
        <v>222111.40597410017</v>
      </c>
    </row>
    <row r="15" spans="1:13" ht="14.1" customHeight="1" x14ac:dyDescent="0.25">
      <c r="A15" s="42" t="s">
        <v>61</v>
      </c>
      <c r="B15" s="29">
        <v>45354.394777896799</v>
      </c>
      <c r="C15" s="29">
        <v>49389.874386820469</v>
      </c>
      <c r="D15" s="29">
        <v>56756.680906216905</v>
      </c>
      <c r="E15" s="29">
        <v>60718.83700528607</v>
      </c>
      <c r="F15" s="29">
        <v>56090.38430215812</v>
      </c>
      <c r="G15" s="29">
        <v>87036.258114203403</v>
      </c>
      <c r="H15" s="29">
        <v>97640.595655383848</v>
      </c>
      <c r="I15" s="29">
        <v>108503.0486427054</v>
      </c>
      <c r="J15" s="29">
        <v>79561.426756651636</v>
      </c>
      <c r="K15" s="29">
        <v>104119.41320766395</v>
      </c>
      <c r="L15" s="29">
        <v>117041.60663916645</v>
      </c>
      <c r="M15" s="29">
        <v>101872.59981662701</v>
      </c>
    </row>
    <row r="16" spans="1:13" ht="14.1" customHeight="1" x14ac:dyDescent="0.25">
      <c r="A16" s="42" t="s">
        <v>62</v>
      </c>
      <c r="B16" s="29">
        <v>38117.018329721461</v>
      </c>
      <c r="C16" s="29">
        <v>41455.681682452996</v>
      </c>
      <c r="D16" s="29">
        <v>46647.299671119239</v>
      </c>
      <c r="E16" s="29">
        <v>53641.665513316613</v>
      </c>
      <c r="F16" s="29">
        <v>57067.948416891952</v>
      </c>
      <c r="G16" s="29">
        <v>70240.753359640323</v>
      </c>
      <c r="H16" s="29">
        <v>78537.139796816773</v>
      </c>
      <c r="I16" s="29">
        <v>87448.050454316239</v>
      </c>
      <c r="J16" s="29">
        <v>79638.939548745795</v>
      </c>
      <c r="K16" s="29">
        <v>87441.166456336417</v>
      </c>
      <c r="L16" s="29">
        <v>90777.396721311467</v>
      </c>
      <c r="M16" s="29">
        <v>80922.784088039334</v>
      </c>
    </row>
    <row r="17" spans="1:13" ht="14.1" customHeight="1" x14ac:dyDescent="0.25">
      <c r="A17" s="81" t="s">
        <v>63</v>
      </c>
      <c r="B17" s="33">
        <v>6124.7652927351755</v>
      </c>
      <c r="C17" s="33">
        <v>6441.4385332219017</v>
      </c>
      <c r="D17" s="33">
        <v>7790.30173338857</v>
      </c>
      <c r="E17" s="33">
        <v>8462.9818450751827</v>
      </c>
      <c r="F17" s="33">
        <v>10886.45978914887</v>
      </c>
      <c r="G17" s="33">
        <v>18181.568464560536</v>
      </c>
      <c r="H17" s="33">
        <v>17743.342764504261</v>
      </c>
      <c r="I17" s="33">
        <v>14868.985898942579</v>
      </c>
      <c r="J17" s="33">
        <v>13901.829384064829</v>
      </c>
      <c r="K17" s="33">
        <v>18536.85537104938</v>
      </c>
      <c r="L17" s="33">
        <v>19133.62154893763</v>
      </c>
      <c r="M17" s="33">
        <v>16817.344295437048</v>
      </c>
    </row>
    <row r="18" spans="1:13" ht="14.1" customHeight="1" x14ac:dyDescent="0.25">
      <c r="A18" s="81" t="s">
        <v>64</v>
      </c>
      <c r="B18" s="40">
        <v>6502.4430766780024</v>
      </c>
      <c r="C18" s="40">
        <v>4150.1974193574069</v>
      </c>
      <c r="D18" s="40">
        <v>4529.9231173093704</v>
      </c>
      <c r="E18" s="40">
        <v>2142.703638560075</v>
      </c>
      <c r="F18" s="40">
        <v>10302.230858450621</v>
      </c>
      <c r="G18" s="40">
        <v>10574.548256134312</v>
      </c>
      <c r="H18" s="40">
        <v>6248.9802338101854</v>
      </c>
      <c r="I18" s="40">
        <v>6680.1724690555202</v>
      </c>
      <c r="J18" s="40">
        <v>6252.5655155609638</v>
      </c>
      <c r="K18" s="40">
        <v>4188.4464229817622</v>
      </c>
      <c r="L18" s="40">
        <v>4324.0220310132527</v>
      </c>
      <c r="M18" s="40">
        <v>1908.859182687512</v>
      </c>
    </row>
    <row r="19" spans="1:13" ht="14.1" customHeight="1" x14ac:dyDescent="0.25">
      <c r="A19" s="81" t="s">
        <v>65</v>
      </c>
      <c r="B19" s="33">
        <v>25489.809960308285</v>
      </c>
      <c r="C19" s="33">
        <v>30864.045729873691</v>
      </c>
      <c r="D19" s="33">
        <v>34327.074820421301</v>
      </c>
      <c r="E19" s="33">
        <v>43035.980029681348</v>
      </c>
      <c r="F19" s="33">
        <v>35879.257769292461</v>
      </c>
      <c r="G19" s="33">
        <v>41484.636638945463</v>
      </c>
      <c r="H19" s="33">
        <v>54544.816798502325</v>
      </c>
      <c r="I19" s="33">
        <v>65898.892086318141</v>
      </c>
      <c r="J19" s="33">
        <v>59484.544649119998</v>
      </c>
      <c r="K19" s="33">
        <v>64715.864662305263</v>
      </c>
      <c r="L19" s="33">
        <v>67319.753141360605</v>
      </c>
      <c r="M19" s="33">
        <v>62196.580609914789</v>
      </c>
    </row>
    <row r="20" spans="1:13" ht="14.1" customHeight="1" x14ac:dyDescent="0.25">
      <c r="A20" s="42" t="s">
        <v>73</v>
      </c>
      <c r="B20" s="29">
        <v>7237.3764481753342</v>
      </c>
      <c r="C20" s="29">
        <v>7934.1927043674732</v>
      </c>
      <c r="D20" s="29">
        <v>10109.381235097664</v>
      </c>
      <c r="E20" s="29">
        <v>7077.1714919694623</v>
      </c>
      <c r="F20" s="29">
        <v>-977.56411473383355</v>
      </c>
      <c r="G20" s="29">
        <v>16795.504754563088</v>
      </c>
      <c r="H20" s="29">
        <v>19103.455858567067</v>
      </c>
      <c r="I20" s="29">
        <v>21054.998188389152</v>
      </c>
      <c r="J20" s="29">
        <v>-77.512792094155145</v>
      </c>
      <c r="K20" s="29">
        <v>16678.246751327544</v>
      </c>
      <c r="L20" s="29">
        <v>26264.209917854976</v>
      </c>
      <c r="M20" s="29">
        <v>20949.815728587677</v>
      </c>
    </row>
    <row r="21" spans="1:13" ht="14.1" customHeight="1" x14ac:dyDescent="0.25">
      <c r="A21" s="42" t="s">
        <v>66</v>
      </c>
      <c r="B21" s="29">
        <v>-31145.281749885784</v>
      </c>
      <c r="C21" s="29">
        <v>-35721.308834632444</v>
      </c>
      <c r="D21" s="29">
        <v>-43750.240733299826</v>
      </c>
      <c r="E21" s="29">
        <v>-49357.997235130446</v>
      </c>
      <c r="F21" s="29">
        <v>-54988.665959450904</v>
      </c>
      <c r="G21" s="29">
        <v>-73714.291065735524</v>
      </c>
      <c r="H21" s="29">
        <v>-89783.165504824807</v>
      </c>
      <c r="I21" s="29">
        <v>-95056.728768082015</v>
      </c>
      <c r="J21" s="29">
        <v>-74227.003142686124</v>
      </c>
      <c r="K21" s="29">
        <v>-95073.334639794106</v>
      </c>
      <c r="L21" s="29">
        <v>-106855.60364001295</v>
      </c>
      <c r="M21" s="29">
        <v>-84387.206350152061</v>
      </c>
    </row>
    <row r="22" spans="1:13" ht="14.1" customHeight="1" x14ac:dyDescent="0.25">
      <c r="A22" s="42" t="s">
        <v>67</v>
      </c>
      <c r="B22" s="29">
        <v>45774.571577013448</v>
      </c>
      <c r="C22" s="29">
        <v>52244.767316775302</v>
      </c>
      <c r="D22" s="29">
        <v>63220.79338390223</v>
      </c>
      <c r="E22" s="29">
        <v>69279.483866759285</v>
      </c>
      <c r="F22" s="29">
        <v>71462.556412634018</v>
      </c>
      <c r="G22" s="29">
        <v>91646.994551144497</v>
      </c>
      <c r="H22" s="29">
        <v>109095.63729513976</v>
      </c>
      <c r="I22" s="29">
        <v>115439.78882145749</v>
      </c>
      <c r="J22" s="29">
        <v>91372.797320394064</v>
      </c>
      <c r="K22" s="29">
        <v>108563.73483785307</v>
      </c>
      <c r="L22" s="29">
        <v>124940.84268949818</v>
      </c>
      <c r="M22" s="29">
        <v>103475.63113894105</v>
      </c>
    </row>
    <row r="23" spans="1:13" ht="14.1" customHeight="1" x14ac:dyDescent="0.25">
      <c r="A23" s="85" t="s">
        <v>68</v>
      </c>
      <c r="B23" s="33">
        <v>40572.469524491491</v>
      </c>
      <c r="C23" s="33">
        <v>45035.903106677579</v>
      </c>
      <c r="D23" s="33">
        <v>54993.624423246503</v>
      </c>
      <c r="E23" s="33">
        <v>59738.077611530083</v>
      </c>
      <c r="F23" s="33">
        <v>61077.710912109971</v>
      </c>
      <c r="G23" s="33">
        <v>79082.557583375921</v>
      </c>
      <c r="H23" s="33">
        <v>95504.23258744186</v>
      </c>
      <c r="I23" s="33">
        <v>100897.12057999037</v>
      </c>
      <c r="J23" s="33">
        <v>80537.18479459724</v>
      </c>
      <c r="K23" s="33">
        <v>98574.622952390899</v>
      </c>
      <c r="L23" s="33">
        <v>111268.58410035181</v>
      </c>
      <c r="M23" s="33">
        <v>87180.66153783309</v>
      </c>
    </row>
    <row r="24" spans="1:13" ht="14.1" customHeight="1" x14ac:dyDescent="0.25">
      <c r="A24" s="85" t="s">
        <v>58</v>
      </c>
      <c r="B24" s="33">
        <v>5202.1020525219546</v>
      </c>
      <c r="C24" s="33">
        <v>7208.8642100977277</v>
      </c>
      <c r="D24" s="33">
        <v>8227.1689606557247</v>
      </c>
      <c r="E24" s="33">
        <v>9541.4062552292035</v>
      </c>
      <c r="F24" s="33">
        <v>10384.845500524054</v>
      </c>
      <c r="G24" s="33">
        <v>12564.436967768574</v>
      </c>
      <c r="H24" s="33">
        <v>13591.4047076979</v>
      </c>
      <c r="I24" s="33">
        <v>14542.668241467114</v>
      </c>
      <c r="J24" s="33">
        <v>10835.612525796816</v>
      </c>
      <c r="K24" s="33">
        <v>9989.1118854621836</v>
      </c>
      <c r="L24" s="33">
        <v>13672.258589146377</v>
      </c>
      <c r="M24" s="33">
        <v>16294.969601107961</v>
      </c>
    </row>
    <row r="25" spans="1:13" ht="14.1" customHeight="1" x14ac:dyDescent="0.25">
      <c r="A25" s="42" t="s">
        <v>69</v>
      </c>
      <c r="B25" s="29">
        <v>14629.289827127661</v>
      </c>
      <c r="C25" s="29">
        <v>16523.458482142858</v>
      </c>
      <c r="D25" s="29">
        <v>19470.552650602411</v>
      </c>
      <c r="E25" s="29">
        <v>19921.486631628835</v>
      </c>
      <c r="F25" s="29">
        <v>16473.890453183114</v>
      </c>
      <c r="G25" s="29">
        <v>17932.703485408972</v>
      </c>
      <c r="H25" s="29">
        <v>19312.471790314954</v>
      </c>
      <c r="I25" s="29">
        <v>20383.06005337548</v>
      </c>
      <c r="J25" s="29">
        <v>17145.794177707947</v>
      </c>
      <c r="K25" s="29">
        <v>13490.400198058964</v>
      </c>
      <c r="L25" s="29">
        <v>18085.239049485222</v>
      </c>
      <c r="M25" s="29">
        <v>19088.424788789001</v>
      </c>
    </row>
    <row r="26" spans="1:13" ht="14.1" customHeight="1" x14ac:dyDescent="0.25">
      <c r="A26" s="85" t="s">
        <v>68</v>
      </c>
      <c r="B26" s="33">
        <v>7750.1246010638306</v>
      </c>
      <c r="C26" s="33">
        <v>7842.1546556122457</v>
      </c>
      <c r="D26" s="33">
        <v>8697.2083132530133</v>
      </c>
      <c r="E26" s="33">
        <v>7908.2760856291088</v>
      </c>
      <c r="F26" s="33">
        <v>5781.1243522801988</v>
      </c>
      <c r="G26" s="33">
        <v>6126.5164675528795</v>
      </c>
      <c r="H26" s="33">
        <v>6683.3580007965747</v>
      </c>
      <c r="I26" s="33">
        <v>7729.6986279967768</v>
      </c>
      <c r="J26" s="33">
        <v>7015.955087836197</v>
      </c>
      <c r="K26" s="33">
        <v>8703.0811734682393</v>
      </c>
      <c r="L26" s="33">
        <v>11465.772004943165</v>
      </c>
      <c r="M26" s="33">
        <v>9027.7244916061991</v>
      </c>
    </row>
    <row r="27" spans="1:13" ht="14.1" customHeight="1" x14ac:dyDescent="0.25">
      <c r="A27" s="39" t="s">
        <v>58</v>
      </c>
      <c r="B27" s="33">
        <v>6879.1652260638293</v>
      </c>
      <c r="C27" s="33">
        <v>8681.3038265306132</v>
      </c>
      <c r="D27" s="33">
        <v>10773.344337349397</v>
      </c>
      <c r="E27" s="33">
        <v>12013.210545999726</v>
      </c>
      <c r="F27" s="33">
        <v>10692.766100902914</v>
      </c>
      <c r="G27" s="33">
        <v>11806.187017856093</v>
      </c>
      <c r="H27" s="33">
        <v>12629.113789518378</v>
      </c>
      <c r="I27" s="33">
        <v>12653.361425378704</v>
      </c>
      <c r="J27" s="33">
        <v>10129.83908987175</v>
      </c>
      <c r="K27" s="33">
        <v>4787.3190245907253</v>
      </c>
      <c r="L27" s="33">
        <v>6619.4670445420579</v>
      </c>
      <c r="M27" s="33">
        <v>10060.700297182802</v>
      </c>
    </row>
    <row r="28" spans="1:13" ht="18" x14ac:dyDescent="0.25">
      <c r="A28" s="38" t="s">
        <v>70</v>
      </c>
      <c r="B28" s="29">
        <v>163132.68934286496</v>
      </c>
      <c r="C28" s="29">
        <v>165734.21063452258</v>
      </c>
      <c r="D28" s="29">
        <v>170750.12335743051</v>
      </c>
      <c r="E28" s="29">
        <v>174414.20867198307</v>
      </c>
      <c r="F28" s="29">
        <v>168441.76703303738</v>
      </c>
      <c r="G28" s="29">
        <v>184785.40561728133</v>
      </c>
      <c r="H28" s="29">
        <v>189219.87733532672</v>
      </c>
      <c r="I28" s="29">
        <v>209844.03348975754</v>
      </c>
      <c r="J28" s="29">
        <v>208835.16454239713</v>
      </c>
      <c r="K28" s="29">
        <v>226911.98104417595</v>
      </c>
      <c r="L28" s="29">
        <v>243463.79991950514</v>
      </c>
      <c r="M28" s="29">
        <v>259394.6817193054</v>
      </c>
    </row>
    <row r="29" spans="1:13" s="106" customFormat="1" ht="12.75" x14ac:dyDescent="0.35">
      <c r="A29" s="104" t="s">
        <v>145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47" t="s">
        <v>142</v>
      </c>
      <c r="M29" s="147"/>
    </row>
  </sheetData>
  <mergeCells count="4">
    <mergeCell ref="L29:M29"/>
    <mergeCell ref="L2:M2"/>
    <mergeCell ref="A1:M1"/>
    <mergeCell ref="A2:K2"/>
  </mergeCells>
  <printOptions horizontalCentered="1"/>
  <pageMargins left="0.7" right="0.7" top="0.8" bottom="0.8" header="0.5" footer="0.5"/>
  <pageSetup paperSize="34" scale="9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view="pageBreakPreview" zoomScaleNormal="115" zoomScaleSheetLayoutView="100" workbookViewId="0">
      <selection activeCell="A21" sqref="A21"/>
    </sheetView>
  </sheetViews>
  <sheetFormatPr defaultRowHeight="15" x14ac:dyDescent="0.25"/>
  <cols>
    <col min="1" max="1" width="40.28515625" customWidth="1"/>
    <col min="2" max="3" width="7.5703125" hidden="1" customWidth="1"/>
    <col min="4" max="13" width="8.28515625" customWidth="1"/>
  </cols>
  <sheetData>
    <row r="1" spans="1:13" ht="23.25" x14ac:dyDescent="0.6">
      <c r="A1" s="132" t="s">
        <v>79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ht="19.5" x14ac:dyDescent="0.5">
      <c r="A2" s="151" t="s">
        <v>80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0" t="s">
        <v>38</v>
      </c>
      <c r="M2" s="150"/>
    </row>
    <row r="3" spans="1:13" s="97" customFormat="1" ht="14.1" customHeight="1" x14ac:dyDescent="0.25">
      <c r="A3" s="37" t="s">
        <v>81</v>
      </c>
      <c r="B3" s="23" t="s">
        <v>0</v>
      </c>
      <c r="C3" s="23" t="s">
        <v>1</v>
      </c>
      <c r="D3" s="23" t="s">
        <v>2</v>
      </c>
      <c r="E3" s="23" t="s">
        <v>3</v>
      </c>
      <c r="F3" s="23" t="s">
        <v>4</v>
      </c>
      <c r="G3" s="23" t="s">
        <v>5</v>
      </c>
      <c r="H3" s="23" t="s">
        <v>6</v>
      </c>
      <c r="I3" s="23" t="s">
        <v>7</v>
      </c>
      <c r="J3" s="23" t="s">
        <v>8</v>
      </c>
      <c r="K3" s="23" t="s">
        <v>35</v>
      </c>
      <c r="L3" s="23" t="s">
        <v>143</v>
      </c>
      <c r="M3" s="23" t="s">
        <v>146</v>
      </c>
    </row>
    <row r="4" spans="1:13" ht="14.1" customHeight="1" x14ac:dyDescent="0.3">
      <c r="A4" s="47" t="s">
        <v>33</v>
      </c>
      <c r="B4" s="49">
        <v>175837.91778574471</v>
      </c>
      <c r="C4" s="49">
        <v>194929.48185045589</v>
      </c>
      <c r="D4" s="49">
        <v>223252.52835277544</v>
      </c>
      <c r="E4" s="49">
        <v>242363.84828479952</v>
      </c>
      <c r="F4" s="49">
        <v>260818.44377238691</v>
      </c>
      <c r="G4" s="49">
        <v>307714.49193089572</v>
      </c>
      <c r="H4" s="49">
        <v>345594.92898334254</v>
      </c>
      <c r="I4" s="49">
        <v>385893.04023853724</v>
      </c>
      <c r="J4" s="49">
        <v>388870.36509138334</v>
      </c>
      <c r="K4" s="49">
        <v>435255.02409953962</v>
      </c>
      <c r="L4" s="49">
        <v>493369.65812916763</v>
      </c>
      <c r="M4" s="49">
        <v>538133.5084866999</v>
      </c>
    </row>
    <row r="5" spans="1:13" ht="14.1" customHeight="1" x14ac:dyDescent="0.3">
      <c r="A5" s="47" t="s">
        <v>82</v>
      </c>
      <c r="B5" s="49">
        <v>73744</v>
      </c>
      <c r="C5" s="49">
        <v>80556</v>
      </c>
      <c r="D5" s="49">
        <v>91600.3</v>
      </c>
      <c r="E5" s="49">
        <v>101156.4</v>
      </c>
      <c r="F5" s="49">
        <v>107200.3</v>
      </c>
      <c r="G5" s="49">
        <v>122677.2</v>
      </c>
      <c r="H5" s="49">
        <v>130276.7</v>
      </c>
      <c r="I5" s="49">
        <v>142350</v>
      </c>
      <c r="J5" s="49">
        <v>155794.53044999999</v>
      </c>
      <c r="K5" s="49">
        <v>161619.6879435255</v>
      </c>
      <c r="L5" s="49">
        <v>171780.71772453494</v>
      </c>
      <c r="M5" s="49">
        <v>188857.78243496642</v>
      </c>
    </row>
    <row r="6" spans="1:13" ht="14.1" customHeight="1" x14ac:dyDescent="0.3">
      <c r="A6" s="47" t="s">
        <v>83</v>
      </c>
      <c r="B6" s="49">
        <v>14079.598187825348</v>
      </c>
      <c r="C6" s="49">
        <v>17311.195777628225</v>
      </c>
      <c r="D6" s="49">
        <v>21136.375826291223</v>
      </c>
      <c r="E6" s="49">
        <v>23847.743337196938</v>
      </c>
      <c r="F6" s="49">
        <v>26819.181245440308</v>
      </c>
      <c r="G6" s="49">
        <v>35803.531069748933</v>
      </c>
      <c r="H6" s="49">
        <v>44657.884502833644</v>
      </c>
      <c r="I6" s="49">
        <v>51873.342564556508</v>
      </c>
      <c r="J6" s="49">
        <v>46230.712285409689</v>
      </c>
      <c r="K6" s="49">
        <v>63937.247595034234</v>
      </c>
      <c r="L6" s="49">
        <v>72372.333255013902</v>
      </c>
      <c r="M6" s="49">
        <v>68725.207036650012</v>
      </c>
    </row>
    <row r="7" spans="1:13" ht="14.1" customHeight="1" x14ac:dyDescent="0.25">
      <c r="A7" s="50" t="s">
        <v>84</v>
      </c>
      <c r="B7" s="79">
        <v>84.080430954348316</v>
      </c>
      <c r="C7" s="79">
        <v>111.03173826722585</v>
      </c>
      <c r="D7" s="33">
        <v>129.38528460279827</v>
      </c>
      <c r="E7" s="33">
        <v>144.70450229976959</v>
      </c>
      <c r="F7" s="33">
        <v>140.94218523997557</v>
      </c>
      <c r="G7" s="33">
        <v>145.31921872677918</v>
      </c>
      <c r="H7" s="33">
        <v>165.14715420673582</v>
      </c>
      <c r="I7" s="33">
        <v>228.36796204438738</v>
      </c>
      <c r="J7" s="33">
        <v>212.79212519314993</v>
      </c>
      <c r="K7" s="33">
        <v>175.55350328434866</v>
      </c>
      <c r="L7" s="33">
        <v>217.17723891306778</v>
      </c>
      <c r="M7" s="33">
        <v>241.06673519350525</v>
      </c>
    </row>
    <row r="8" spans="1:13" ht="34.5" x14ac:dyDescent="0.3">
      <c r="A8" s="50" t="s">
        <v>148</v>
      </c>
      <c r="B8" s="30">
        <v>13995.517756871001</v>
      </c>
      <c r="C8" s="30">
        <v>17200.164039361</v>
      </c>
      <c r="D8" s="30">
        <v>21006.990541688425</v>
      </c>
      <c r="E8" s="30">
        <v>23703.038834897168</v>
      </c>
      <c r="F8" s="30">
        <v>26678.239060200332</v>
      </c>
      <c r="G8" s="30">
        <v>35658.211851022155</v>
      </c>
      <c r="H8" s="30">
        <v>44492.737348626906</v>
      </c>
      <c r="I8" s="30">
        <v>51644.97460251212</v>
      </c>
      <c r="J8" s="30">
        <v>46017.920160216534</v>
      </c>
      <c r="K8" s="30">
        <v>63761.694091749887</v>
      </c>
      <c r="L8" s="30">
        <v>72155.156016100838</v>
      </c>
      <c r="M8" s="30">
        <v>68484.140301456515</v>
      </c>
    </row>
    <row r="9" spans="1:13" ht="14.1" customHeight="1" x14ac:dyDescent="0.3">
      <c r="A9" s="47" t="s">
        <v>85</v>
      </c>
      <c r="B9" s="49">
        <v>88014.319597919341</v>
      </c>
      <c r="C9" s="49">
        <v>97062.286072827672</v>
      </c>
      <c r="D9" s="49">
        <v>110515.8525264842</v>
      </c>
      <c r="E9" s="49">
        <v>117359.70494760256</v>
      </c>
      <c r="F9" s="49">
        <v>126798.96252694659</v>
      </c>
      <c r="G9" s="49">
        <v>149233.76086114679</v>
      </c>
      <c r="H9" s="49">
        <v>170660.34448050891</v>
      </c>
      <c r="I9" s="49">
        <v>191669.6976739807</v>
      </c>
      <c r="J9" s="49">
        <v>186845.12235597373</v>
      </c>
      <c r="K9" s="49">
        <v>209698.08856097984</v>
      </c>
      <c r="L9" s="49">
        <v>249216.60714961877</v>
      </c>
      <c r="M9" s="49">
        <v>280550.51901508344</v>
      </c>
    </row>
    <row r="10" spans="1:13" ht="14.1" customHeight="1" x14ac:dyDescent="0.45">
      <c r="A10" s="84" t="s">
        <v>17</v>
      </c>
      <c r="B10" s="30">
        <v>2252.13</v>
      </c>
      <c r="C10" s="56">
        <v>2332.0140000000001</v>
      </c>
      <c r="D10" s="56">
        <v>3953.9799999999996</v>
      </c>
      <c r="E10" s="56">
        <v>4283.1499999999996</v>
      </c>
      <c r="F10" s="56">
        <v>4308.5254032349285</v>
      </c>
      <c r="G10" s="30">
        <v>5195.8827345880145</v>
      </c>
      <c r="H10" s="30">
        <v>6914.2832647786827</v>
      </c>
      <c r="I10" s="30">
        <v>7991.6698801712801</v>
      </c>
      <c r="J10" s="30">
        <v>6805.5414098843012</v>
      </c>
      <c r="K10" s="30">
        <v>6087.8554963328752</v>
      </c>
      <c r="L10" s="30">
        <v>5749.4026992937024</v>
      </c>
      <c r="M10" s="30">
        <v>8260.8989952022239</v>
      </c>
    </row>
    <row r="11" spans="1:13" ht="14.1" customHeight="1" x14ac:dyDescent="0.45">
      <c r="A11" s="84" t="s">
        <v>86</v>
      </c>
      <c r="B11" s="30">
        <v>1022.99</v>
      </c>
      <c r="C11" s="56">
        <v>1024.1299999999999</v>
      </c>
      <c r="D11" s="56">
        <v>678.81000000000006</v>
      </c>
      <c r="E11" s="56">
        <v>858.9</v>
      </c>
      <c r="F11" s="56">
        <v>908.09320000000002</v>
      </c>
      <c r="G11" s="30">
        <v>2096.3755000000001</v>
      </c>
      <c r="H11" s="30">
        <v>4652.8056999999999</v>
      </c>
      <c r="I11" s="30">
        <v>4000.1156000000001</v>
      </c>
      <c r="J11" s="30">
        <v>2210.1812764279998</v>
      </c>
      <c r="K11" s="30">
        <v>3759.302797841</v>
      </c>
      <c r="L11" s="30">
        <v>2860.3136999999997</v>
      </c>
      <c r="M11" s="30">
        <v>3967.5962127937128</v>
      </c>
    </row>
    <row r="12" spans="1:13" ht="14.1" customHeight="1" x14ac:dyDescent="0.3">
      <c r="A12" s="47" t="s">
        <v>87</v>
      </c>
      <c r="B12" s="49">
        <v>177067.05778574472</v>
      </c>
      <c r="C12" s="49">
        <v>196237.36585045588</v>
      </c>
      <c r="D12" s="49">
        <v>226527.69835277539</v>
      </c>
      <c r="E12" s="49">
        <v>245788.09828479952</v>
      </c>
      <c r="F12" s="49">
        <v>264218.87597562181</v>
      </c>
      <c r="G12" s="49">
        <v>310813.99916548375</v>
      </c>
      <c r="H12" s="49">
        <v>347856.40654812125</v>
      </c>
      <c r="I12" s="49">
        <v>389884.59451870847</v>
      </c>
      <c r="J12" s="49">
        <v>393465.72522483964</v>
      </c>
      <c r="K12" s="49">
        <v>437583.57679803146</v>
      </c>
      <c r="L12" s="49">
        <v>496258.74712846131</v>
      </c>
      <c r="M12" s="49">
        <v>542426.81126910844</v>
      </c>
    </row>
    <row r="13" spans="1:13" ht="14.1" customHeight="1" x14ac:dyDescent="0.3">
      <c r="A13" s="50" t="s">
        <v>88</v>
      </c>
      <c r="B13" s="30">
        <v>42780.57</v>
      </c>
      <c r="C13" s="56">
        <v>50506.82</v>
      </c>
      <c r="D13" s="56">
        <v>63485.48</v>
      </c>
      <c r="E13" s="56">
        <v>71252.22</v>
      </c>
      <c r="F13" s="56">
        <v>78198.959876815512</v>
      </c>
      <c r="G13" s="30">
        <v>85570.884346369203</v>
      </c>
      <c r="H13" s="30">
        <v>87047.570609414615</v>
      </c>
      <c r="I13" s="30">
        <v>100558.80952605743</v>
      </c>
      <c r="J13" s="30">
        <v>98767.352274271107</v>
      </c>
      <c r="K13" s="30">
        <v>107741.3977805678</v>
      </c>
      <c r="L13" s="30">
        <v>112559.53402601213</v>
      </c>
      <c r="M13" s="30">
        <v>132224.05514441564</v>
      </c>
    </row>
    <row r="14" spans="1:13" ht="14.1" customHeight="1" x14ac:dyDescent="0.3">
      <c r="A14" s="50" t="s">
        <v>89</v>
      </c>
      <c r="B14" s="30">
        <v>503.36</v>
      </c>
      <c r="C14" s="56">
        <v>736.76</v>
      </c>
      <c r="D14" s="56">
        <v>335.45</v>
      </c>
      <c r="E14" s="56">
        <v>256.57</v>
      </c>
      <c r="F14" s="56">
        <v>380.27973375725202</v>
      </c>
      <c r="G14" s="30">
        <v>390.75870817062003</v>
      </c>
      <c r="H14" s="30">
        <v>580.47585265766998</v>
      </c>
      <c r="I14" s="30">
        <v>1080.2975877420199</v>
      </c>
      <c r="J14" s="30">
        <v>545.22633257542407</v>
      </c>
      <c r="K14" s="30">
        <v>606.19766997672207</v>
      </c>
      <c r="L14" s="30">
        <v>771.85286690042699</v>
      </c>
      <c r="M14" s="30">
        <v>660.08832500506685</v>
      </c>
    </row>
    <row r="15" spans="1:13" ht="14.1" customHeight="1" x14ac:dyDescent="0.3">
      <c r="A15" s="47" t="s">
        <v>90</v>
      </c>
      <c r="B15" s="49">
        <v>219344.26778574468</v>
      </c>
      <c r="C15" s="49">
        <v>246007.42585045588</v>
      </c>
      <c r="D15" s="49">
        <v>289677.72835277545</v>
      </c>
      <c r="E15" s="49">
        <v>316783.74828479951</v>
      </c>
      <c r="F15" s="49">
        <v>342037.55611868005</v>
      </c>
      <c r="G15" s="49">
        <v>395994.12480368232</v>
      </c>
      <c r="H15" s="49">
        <v>434323.50130487821</v>
      </c>
      <c r="I15" s="49">
        <v>489363.10645702388</v>
      </c>
      <c r="J15" s="49">
        <v>491687.85116653534</v>
      </c>
      <c r="K15" s="49">
        <v>544718.77690862247</v>
      </c>
      <c r="L15" s="49">
        <v>608046.42828757293</v>
      </c>
      <c r="M15" s="49">
        <v>673990.778088519</v>
      </c>
    </row>
    <row r="16" spans="1:13" ht="14.1" customHeight="1" x14ac:dyDescent="0.3">
      <c r="A16" s="47" t="s">
        <v>53</v>
      </c>
      <c r="B16" s="30">
        <v>159800.38531820971</v>
      </c>
      <c r="C16" s="30">
        <v>178986.26409575524</v>
      </c>
      <c r="D16" s="30">
        <v>202345.56036075947</v>
      </c>
      <c r="E16" s="30">
        <v>223882.95074590802</v>
      </c>
      <c r="F16" s="30">
        <v>251317.19581776042</v>
      </c>
      <c r="G16" s="30">
        <v>267758.5185992645</v>
      </c>
      <c r="H16" s="30">
        <v>294475.86761377257</v>
      </c>
      <c r="I16" s="30">
        <v>326838.25660385808</v>
      </c>
      <c r="J16" s="30">
        <v>366629.47880911082</v>
      </c>
      <c r="K16" s="30">
        <v>407516.88672802167</v>
      </c>
      <c r="L16" s="30">
        <v>464891.5466630474</v>
      </c>
      <c r="M16" s="30">
        <v>503614.89081028913</v>
      </c>
    </row>
    <row r="17" spans="1:13" ht="14.1" customHeight="1" x14ac:dyDescent="0.3">
      <c r="A17" s="47" t="s">
        <v>91</v>
      </c>
      <c r="B17" s="49">
        <v>16037.532467534975</v>
      </c>
      <c r="C17" s="49">
        <v>15943.217754700639</v>
      </c>
      <c r="D17" s="49">
        <v>20906.967992015951</v>
      </c>
      <c r="E17" s="49">
        <v>18480.897538891481</v>
      </c>
      <c r="F17" s="49">
        <v>9501.2479546264749</v>
      </c>
      <c r="G17" s="49">
        <v>39955.973331631205</v>
      </c>
      <c r="H17" s="49">
        <v>51119.061369569972</v>
      </c>
      <c r="I17" s="49">
        <v>59054.783634679115</v>
      </c>
      <c r="J17" s="49">
        <v>22240.886282272542</v>
      </c>
      <c r="K17" s="49">
        <v>27738.137371517903</v>
      </c>
      <c r="L17" s="49">
        <v>28478.111466120277</v>
      </c>
      <c r="M17" s="49">
        <v>34518.617676410729</v>
      </c>
    </row>
    <row r="18" spans="1:13" ht="14.1" customHeight="1" x14ac:dyDescent="0.3">
      <c r="A18" s="47" t="s">
        <v>92</v>
      </c>
      <c r="B18" s="49">
        <v>59543.882467534975</v>
      </c>
      <c r="C18" s="49">
        <v>67021.161754700632</v>
      </c>
      <c r="D18" s="49">
        <v>87332.167992015951</v>
      </c>
      <c r="E18" s="49">
        <v>92900.797538891478</v>
      </c>
      <c r="F18" s="49">
        <v>90720.360300919652</v>
      </c>
      <c r="G18" s="49">
        <v>128235.60620441781</v>
      </c>
      <c r="H18" s="49">
        <v>139847.63369110561</v>
      </c>
      <c r="I18" s="49">
        <v>162524.84985316577</v>
      </c>
      <c r="J18" s="49">
        <v>125058.37235742454</v>
      </c>
      <c r="K18" s="49">
        <v>137201.89018060081</v>
      </c>
      <c r="L18" s="49">
        <v>143154.88162452559</v>
      </c>
      <c r="M18" s="49">
        <v>170375.88727822984</v>
      </c>
    </row>
    <row r="19" spans="1:13" ht="14.1" customHeight="1" x14ac:dyDescent="0.3">
      <c r="A19" s="47" t="s">
        <v>61</v>
      </c>
      <c r="B19" s="30">
        <v>50294.401325664468</v>
      </c>
      <c r="C19" s="30">
        <v>57848.460192436585</v>
      </c>
      <c r="D19" s="30">
        <v>69177.225403247314</v>
      </c>
      <c r="E19" s="30">
        <v>75805.194675126302</v>
      </c>
      <c r="F19" s="30">
        <v>73657.734617297101</v>
      </c>
      <c r="G19" s="30">
        <v>114854.60029745237</v>
      </c>
      <c r="H19" s="30">
        <v>136675.1924826843</v>
      </c>
      <c r="I19" s="30">
        <v>159677.68131379035</v>
      </c>
      <c r="J19" s="30">
        <v>118373.23384166558</v>
      </c>
      <c r="K19" s="30">
        <v>153051.32461840266</v>
      </c>
      <c r="L19" s="30">
        <v>184601.66462436208</v>
      </c>
      <c r="M19" s="30">
        <v>175415.84830603789</v>
      </c>
    </row>
    <row r="20" spans="1:13" ht="14.1" customHeight="1" x14ac:dyDescent="0.3">
      <c r="A20" s="47" t="s">
        <v>136</v>
      </c>
      <c r="B20" s="49">
        <v>7597.9199999999837</v>
      </c>
      <c r="C20" s="49">
        <v>5706.0439999999944</v>
      </c>
      <c r="D20" s="49">
        <v>8972.1500000000124</v>
      </c>
      <c r="E20" s="49">
        <v>10831.979999999981</v>
      </c>
      <c r="F20" s="49">
        <v>14041.853156132216</v>
      </c>
      <c r="G20" s="49">
        <v>-1013.0609031744767</v>
      </c>
      <c r="H20" s="49">
        <v>-24682.222110370662</v>
      </c>
      <c r="I20" s="49">
        <v>-26535.962453114778</v>
      </c>
      <c r="J20" s="49">
        <v>-3376.3120085890637</v>
      </c>
      <c r="K20" s="49">
        <v>-33367.193453037806</v>
      </c>
      <c r="L20" s="49">
        <v>-62332.518174717297</v>
      </c>
      <c r="M20" s="49">
        <v>-22064.618388925632</v>
      </c>
    </row>
    <row r="21" spans="1:13" s="116" customFormat="1" ht="14.1" customHeight="1" x14ac:dyDescent="0.35">
      <c r="A21" s="120" t="s">
        <v>145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47" t="s">
        <v>142</v>
      </c>
      <c r="M21" s="147"/>
    </row>
    <row r="22" spans="1:13" ht="14.1" customHeight="1" x14ac:dyDescent="0.25">
      <c r="A22" s="80"/>
    </row>
    <row r="23" spans="1:13" ht="14.1" customHeight="1" x14ac:dyDescent="0.25">
      <c r="A23" s="80"/>
    </row>
    <row r="24" spans="1:13" ht="14.1" customHeight="1" x14ac:dyDescent="0.25">
      <c r="A24" s="80"/>
    </row>
    <row r="25" spans="1:13" ht="14.1" customHeight="1" x14ac:dyDescent="0.25">
      <c r="A25" s="80"/>
    </row>
    <row r="26" spans="1:13" ht="14.1" customHeight="1" x14ac:dyDescent="0.25">
      <c r="A26" s="80"/>
    </row>
    <row r="27" spans="1:13" ht="14.1" customHeight="1" x14ac:dyDescent="0.25"/>
  </sheetData>
  <mergeCells count="4">
    <mergeCell ref="L21:M21"/>
    <mergeCell ref="L2:M2"/>
    <mergeCell ref="A2:K2"/>
    <mergeCell ref="A1:M1"/>
  </mergeCells>
  <phoneticPr fontId="31" type="noConversion"/>
  <printOptions horizontalCentered="1"/>
  <pageMargins left="0.7" right="0.7" top="0.8" bottom="0.8" header="0.5" footer="0.5"/>
  <pageSetup paperSize="34" scale="9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view="pageBreakPreview" zoomScaleNormal="100" zoomScaleSheetLayoutView="100" workbookViewId="0">
      <selection activeCell="B2" sqref="B1:C1048576"/>
    </sheetView>
  </sheetViews>
  <sheetFormatPr defaultRowHeight="15" x14ac:dyDescent="0.25"/>
  <cols>
    <col min="1" max="1" width="40.28515625" customWidth="1"/>
    <col min="2" max="3" width="8.28515625" hidden="1" customWidth="1"/>
    <col min="4" max="13" width="8.28515625" customWidth="1"/>
  </cols>
  <sheetData>
    <row r="1" spans="1:13" ht="23.25" x14ac:dyDescent="0.6">
      <c r="A1" s="156" t="s">
        <v>93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3" ht="14.1" customHeight="1" x14ac:dyDescent="0.25">
      <c r="A2" s="37" t="s">
        <v>81</v>
      </c>
      <c r="B2" s="23" t="s">
        <v>0</v>
      </c>
      <c r="C2" s="23" t="s">
        <v>1</v>
      </c>
      <c r="D2" s="23" t="s">
        <v>2</v>
      </c>
      <c r="E2" s="23" t="s">
        <v>3</v>
      </c>
      <c r="F2" s="23" t="s">
        <v>4</v>
      </c>
      <c r="G2" s="23" t="s">
        <v>5</v>
      </c>
      <c r="H2" s="23" t="s">
        <v>6</v>
      </c>
      <c r="I2" s="23" t="s">
        <v>7</v>
      </c>
      <c r="J2" s="23" t="s">
        <v>8</v>
      </c>
      <c r="K2" s="23" t="s">
        <v>35</v>
      </c>
      <c r="L2" s="23" t="s">
        <v>139</v>
      </c>
      <c r="M2" s="23" t="s">
        <v>144</v>
      </c>
    </row>
    <row r="3" spans="1:13" s="97" customFormat="1" ht="14.1" customHeight="1" x14ac:dyDescent="0.3">
      <c r="A3" s="98" t="s">
        <v>94</v>
      </c>
      <c r="B3" s="99">
        <v>65483.66615642549</v>
      </c>
      <c r="C3" s="99">
        <v>71626.582249989107</v>
      </c>
      <c r="D3" s="99">
        <v>80941.143080086098</v>
      </c>
      <c r="E3" s="99">
        <v>86699.588058498921</v>
      </c>
      <c r="F3" s="99">
        <v>94397.569754315788</v>
      </c>
      <c r="G3" s="99">
        <v>110357.49383129569</v>
      </c>
      <c r="H3" s="99">
        <v>122815.3373711876</v>
      </c>
      <c r="I3" s="99">
        <v>135888.76608730218</v>
      </c>
      <c r="J3" s="99">
        <v>135691.55579472575</v>
      </c>
      <c r="K3" s="99">
        <v>150495.36753256831</v>
      </c>
      <c r="L3" s="99">
        <v>169037.53120612277</v>
      </c>
      <c r="M3" s="99">
        <v>182682.80794759511</v>
      </c>
    </row>
    <row r="4" spans="1:13" ht="14.1" customHeight="1" x14ac:dyDescent="0.3">
      <c r="A4" s="50" t="s">
        <v>95</v>
      </c>
      <c r="B4" s="51">
        <v>11.270718202561408</v>
      </c>
      <c r="C4" s="51">
        <v>9.3808371676833069</v>
      </c>
      <c r="D4" s="51">
        <v>13.004335174876234</v>
      </c>
      <c r="E4" s="51">
        <v>7.1143608297145109</v>
      </c>
      <c r="F4" s="51">
        <v>8.8789138082441621</v>
      </c>
      <c r="G4" s="51">
        <v>16.907134493523582</v>
      </c>
      <c r="H4" s="51">
        <v>11.288624911087874</v>
      </c>
      <c r="I4" s="51">
        <v>10.644785086249003</v>
      </c>
      <c r="J4" s="51">
        <v>-0.14512626632413123</v>
      </c>
      <c r="K4" s="51">
        <v>10.909899036191891</v>
      </c>
      <c r="L4" s="51">
        <v>12.320753773063347</v>
      </c>
      <c r="M4" s="51">
        <v>8.0723355601031663</v>
      </c>
    </row>
    <row r="5" spans="1:13" ht="14.1" customHeight="1" x14ac:dyDescent="0.3">
      <c r="A5" s="50" t="s">
        <v>96</v>
      </c>
      <c r="B5" s="49">
        <v>65941.409255485516</v>
      </c>
      <c r="C5" s="49">
        <v>72107.162509117436</v>
      </c>
      <c r="D5" s="49">
        <v>82128.569737860424</v>
      </c>
      <c r="E5" s="49">
        <v>87924.527613264756</v>
      </c>
      <c r="F5" s="49">
        <v>95628.282319949431</v>
      </c>
      <c r="G5" s="49">
        <v>111469.08870086043</v>
      </c>
      <c r="H5" s="49">
        <v>123619.00694727984</v>
      </c>
      <c r="I5" s="49">
        <v>137294.35605484259</v>
      </c>
      <c r="J5" s="49">
        <v>137295.0504858144</v>
      </c>
      <c r="K5" s="49">
        <v>151300.49642201301</v>
      </c>
      <c r="L5" s="49">
        <v>170027.38630529368</v>
      </c>
      <c r="M5" s="49">
        <v>184140.27639230358</v>
      </c>
    </row>
    <row r="6" spans="1:13" ht="14.1" customHeight="1" x14ac:dyDescent="0.3">
      <c r="A6" s="50" t="s">
        <v>97</v>
      </c>
      <c r="B6" s="51">
        <v>11.508621787668785</v>
      </c>
      <c r="C6" s="51">
        <v>9.3503510514055392</v>
      </c>
      <c r="D6" s="51">
        <v>13.897935905432213</v>
      </c>
      <c r="E6" s="51">
        <v>7.0571761981293282</v>
      </c>
      <c r="F6" s="51">
        <v>8.7617811727912489</v>
      </c>
      <c r="G6" s="51">
        <v>16.564980564966589</v>
      </c>
      <c r="H6" s="51">
        <v>10.899809434187665</v>
      </c>
      <c r="I6" s="51">
        <v>11.062497139614557</v>
      </c>
      <c r="J6" s="51">
        <v>5.0579717314221204E-4</v>
      </c>
      <c r="K6" s="51">
        <v>10.200983856767422</v>
      </c>
      <c r="L6" s="51">
        <v>12.377282511385113</v>
      </c>
      <c r="M6" s="51">
        <v>8.3003628966391449</v>
      </c>
    </row>
    <row r="7" spans="1:13" ht="14.1" customHeight="1" x14ac:dyDescent="0.25">
      <c r="A7" s="50" t="s">
        <v>98</v>
      </c>
      <c r="B7" s="78">
        <v>81685.833100622374</v>
      </c>
      <c r="C7" s="78">
        <v>90395.105730101044</v>
      </c>
      <c r="D7" s="29">
        <v>105023.87870235658</v>
      </c>
      <c r="E7" s="29">
        <v>113321.44077711394</v>
      </c>
      <c r="F7" s="29">
        <v>123793.0630798707</v>
      </c>
      <c r="G7" s="29">
        <v>142017.74804634729</v>
      </c>
      <c r="H7" s="29">
        <v>154347.13552630018</v>
      </c>
      <c r="I7" s="29">
        <v>172324.82001745401</v>
      </c>
      <c r="J7" s="29">
        <v>171568.45951599895</v>
      </c>
      <c r="K7" s="29">
        <v>188343.95467887016</v>
      </c>
      <c r="L7" s="29">
        <v>208327.90465100488</v>
      </c>
      <c r="M7" s="29">
        <v>228802.93817465974</v>
      </c>
    </row>
    <row r="8" spans="1:13" ht="14.1" customHeight="1" x14ac:dyDescent="0.3">
      <c r="A8" s="50" t="s">
        <v>148</v>
      </c>
      <c r="B8" s="51">
        <v>15.448157188580971</v>
      </c>
      <c r="C8" s="51">
        <v>10.661913209295912</v>
      </c>
      <c r="D8" s="51">
        <v>16.183147145082923</v>
      </c>
      <c r="E8" s="51">
        <v>7.9006433368101936</v>
      </c>
      <c r="F8" s="51">
        <v>9.2406363976194505</v>
      </c>
      <c r="G8" s="51">
        <v>14.721895163639429</v>
      </c>
      <c r="H8" s="51">
        <v>8.6815821610755357</v>
      </c>
      <c r="I8" s="51">
        <v>11.647566007527562</v>
      </c>
      <c r="J8" s="51">
        <v>-0.43891559055651269</v>
      </c>
      <c r="K8" s="51">
        <v>9.7777267512895438</v>
      </c>
      <c r="L8" s="51">
        <v>10.610348501074919</v>
      </c>
      <c r="M8" s="51">
        <v>9.8282721932786909</v>
      </c>
    </row>
    <row r="9" spans="1:13" ht="14.1" customHeight="1" x14ac:dyDescent="0.3">
      <c r="A9" s="50" t="s">
        <v>99</v>
      </c>
      <c r="B9" s="49">
        <v>60778.696105369832</v>
      </c>
      <c r="C9" s="49">
        <v>62083.116171814996</v>
      </c>
      <c r="D9" s="49">
        <v>64938.561467708161</v>
      </c>
      <c r="E9" s="49">
        <v>66621.167505695092</v>
      </c>
      <c r="F9" s="49">
        <v>67695.918720207934</v>
      </c>
      <c r="G9" s="49">
        <v>73102.093239186244</v>
      </c>
      <c r="H9" s="49">
        <v>77958.550237287011</v>
      </c>
      <c r="I9" s="49">
        <v>82391.936599076274</v>
      </c>
      <c r="J9" s="49">
        <v>79707.841698563585</v>
      </c>
      <c r="K9" s="49">
        <v>82804.085003693312</v>
      </c>
      <c r="L9" s="49">
        <v>86656.531286314072</v>
      </c>
      <c r="M9" s="49">
        <v>87457.233124135339</v>
      </c>
    </row>
    <row r="10" spans="1:13" ht="14.1" customHeight="1" x14ac:dyDescent="0.3">
      <c r="A10" s="50" t="s">
        <v>17</v>
      </c>
      <c r="B10" s="51">
        <v>3.2759703909174682</v>
      </c>
      <c r="C10" s="51">
        <v>2.1461797472320527</v>
      </c>
      <c r="D10" s="51">
        <v>4.5993910614775224</v>
      </c>
      <c r="E10" s="51">
        <v>2.5910737779795689</v>
      </c>
      <c r="F10" s="51">
        <v>1.6132278294597093</v>
      </c>
      <c r="G10" s="51">
        <v>7.9859681664450344</v>
      </c>
      <c r="H10" s="51">
        <v>6.6433897894150471</v>
      </c>
      <c r="I10" s="51">
        <v>5.6868507024503483</v>
      </c>
      <c r="J10" s="51">
        <v>-3.2577155135625029</v>
      </c>
      <c r="K10" s="51">
        <v>3.8844902071730845</v>
      </c>
      <c r="L10" s="51">
        <v>4.6524833677576769</v>
      </c>
      <c r="M10" s="51">
        <v>0.92399479408625285</v>
      </c>
    </row>
    <row r="11" spans="1:13" ht="14.1" customHeight="1" x14ac:dyDescent="0.3">
      <c r="A11" s="50" t="s">
        <v>100</v>
      </c>
      <c r="B11" s="49">
        <v>61408.522239215687</v>
      </c>
      <c r="C11" s="49">
        <v>63027.670665437574</v>
      </c>
      <c r="D11" s="49">
        <v>66707.77115569236</v>
      </c>
      <c r="E11" s="49">
        <v>68374.08564671826</v>
      </c>
      <c r="F11" s="49">
        <v>69450.242260600469</v>
      </c>
      <c r="G11" s="49">
        <v>75656.531344055664</v>
      </c>
      <c r="H11" s="49">
        <v>81398.811234401539</v>
      </c>
      <c r="I11" s="49">
        <v>86639.219518078098</v>
      </c>
      <c r="J11" s="49">
        <v>82418.464391962669</v>
      </c>
      <c r="K11" s="49">
        <v>87584.700681126269</v>
      </c>
      <c r="L11" s="49">
        <v>91371.215755259007</v>
      </c>
      <c r="M11" s="49">
        <v>90664.002844055649</v>
      </c>
    </row>
    <row r="12" spans="1:13" ht="14.1" customHeight="1" x14ac:dyDescent="0.3">
      <c r="A12" s="50" t="s">
        <v>97</v>
      </c>
      <c r="B12" s="51">
        <v>3.8433930700793271</v>
      </c>
      <c r="C12" s="51">
        <v>2.6366835858946853</v>
      </c>
      <c r="D12" s="51">
        <v>5.8388648214360233</v>
      </c>
      <c r="E12" s="51">
        <v>2.4979315935122628</v>
      </c>
      <c r="F12" s="51">
        <v>1.5739246875528217</v>
      </c>
      <c r="G12" s="51">
        <v>8.9363102005708317</v>
      </c>
      <c r="H12" s="51">
        <v>7.5899328033323137</v>
      </c>
      <c r="I12" s="51">
        <v>6.4379420340500104</v>
      </c>
      <c r="J12" s="51">
        <v>-4.8716449081523967</v>
      </c>
      <c r="K12" s="51">
        <v>6.2682996186318229</v>
      </c>
      <c r="L12" s="51">
        <v>4.3232608488535922</v>
      </c>
      <c r="M12" s="51">
        <v>-0.7739996730454507</v>
      </c>
    </row>
    <row r="13" spans="1:13" ht="14.1" customHeight="1" x14ac:dyDescent="0.3">
      <c r="A13" s="50" t="s">
        <v>101</v>
      </c>
      <c r="B13" s="49">
        <v>76070.656590815022</v>
      </c>
      <c r="C13" s="49">
        <v>79012.857467575741</v>
      </c>
      <c r="D13" s="49">
        <v>85304.16259191648</v>
      </c>
      <c r="E13" s="49">
        <v>88123.87291273837</v>
      </c>
      <c r="F13" s="49">
        <v>89904.973847734393</v>
      </c>
      <c r="G13" s="49">
        <v>96390.5808480673</v>
      </c>
      <c r="H13" s="49">
        <v>101632.21384421867</v>
      </c>
      <c r="I13" s="49">
        <v>108745.09585770324</v>
      </c>
      <c r="J13" s="49">
        <v>102992.85313904498</v>
      </c>
      <c r="K13" s="49">
        <v>109028.38580011699</v>
      </c>
      <c r="L13" s="49">
        <v>111953.57605232651</v>
      </c>
      <c r="M13" s="49">
        <v>112654.27989909692</v>
      </c>
    </row>
    <row r="14" spans="1:13" ht="14.1" customHeight="1" x14ac:dyDescent="0.3">
      <c r="A14" s="50" t="s">
        <v>102</v>
      </c>
      <c r="B14" s="51">
        <v>7.512120354050265</v>
      </c>
      <c r="C14" s="51">
        <v>3.8677211537516394</v>
      </c>
      <c r="D14" s="51">
        <v>7.9623814730690912</v>
      </c>
      <c r="E14" s="51">
        <v>3.3054779921010433</v>
      </c>
      <c r="F14" s="51">
        <v>2.0211332935397608</v>
      </c>
      <c r="G14" s="51">
        <v>7.213846712549091</v>
      </c>
      <c r="H14" s="51">
        <v>5.4379099597016989</v>
      </c>
      <c r="I14" s="51">
        <v>6.9986490940629933</v>
      </c>
      <c r="J14" s="51">
        <v>-5.2896571319273793</v>
      </c>
      <c r="K14" s="51">
        <v>5.860147065664612</v>
      </c>
      <c r="L14" s="51">
        <v>2.6829620843624191</v>
      </c>
      <c r="M14" s="51">
        <v>0.62588786484400127</v>
      </c>
    </row>
    <row r="15" spans="1:13" ht="14.1" customHeight="1" x14ac:dyDescent="0.3">
      <c r="A15" s="82" t="s">
        <v>103</v>
      </c>
      <c r="B15" s="152"/>
      <c r="C15" s="152"/>
      <c r="D15" s="153"/>
      <c r="E15" s="153"/>
      <c r="F15" s="153"/>
      <c r="G15" s="153"/>
      <c r="H15" s="153"/>
      <c r="I15" s="153"/>
      <c r="J15" s="153"/>
      <c r="K15" s="153"/>
      <c r="L15" s="153"/>
    </row>
    <row r="16" spans="1:13" ht="14.1" customHeight="1" x14ac:dyDescent="0.3">
      <c r="A16" s="50" t="s">
        <v>104</v>
      </c>
      <c r="B16" s="30">
        <v>808.24075729974686</v>
      </c>
      <c r="C16" s="30">
        <v>814.30857492029463</v>
      </c>
      <c r="D16" s="30">
        <v>824.14418321467178</v>
      </c>
      <c r="E16" s="30">
        <v>871.44022573624409</v>
      </c>
      <c r="F16" s="30">
        <v>887.61231550837601</v>
      </c>
      <c r="G16" s="30">
        <v>1039.0254684258448</v>
      </c>
      <c r="H16" s="30">
        <v>1176.6964139648421</v>
      </c>
      <c r="I16" s="30">
        <v>1203.8356299454758</v>
      </c>
      <c r="J16" s="30">
        <v>1166.6287676641368</v>
      </c>
      <c r="K16" s="30">
        <v>1276.8097796850977</v>
      </c>
      <c r="L16" s="30">
        <v>1398.8509454868511</v>
      </c>
      <c r="M16" s="30">
        <v>1399.0106290978335</v>
      </c>
    </row>
    <row r="17" spans="1:13" ht="14.1" customHeight="1" x14ac:dyDescent="0.3">
      <c r="A17" s="50" t="s">
        <v>105</v>
      </c>
      <c r="B17" s="30">
        <v>813.89051166977936</v>
      </c>
      <c r="C17" s="30">
        <v>819.772197693468</v>
      </c>
      <c r="D17" s="30">
        <v>836.23458292684882</v>
      </c>
      <c r="E17" s="30">
        <v>883.75241344119775</v>
      </c>
      <c r="F17" s="30">
        <v>899.18460103384518</v>
      </c>
      <c r="G17" s="30">
        <v>1049.491231465144</v>
      </c>
      <c r="H17" s="30">
        <v>1184.3963896229493</v>
      </c>
      <c r="I17" s="30">
        <v>1216.2877209662447</v>
      </c>
      <c r="J17" s="30">
        <v>1180.4150569027295</v>
      </c>
      <c r="K17" s="30">
        <v>1283.6405310683754</v>
      </c>
      <c r="L17" s="30">
        <v>1407.0423792559691</v>
      </c>
      <c r="M17" s="30">
        <v>1410.1721273725193</v>
      </c>
    </row>
    <row r="18" spans="1:13" ht="14.1" customHeight="1" x14ac:dyDescent="0.3">
      <c r="A18" s="50" t="s">
        <v>106</v>
      </c>
      <c r="B18" s="30">
        <v>1008.2181325675435</v>
      </c>
      <c r="C18" s="30">
        <v>1027.6842397692253</v>
      </c>
      <c r="D18" s="30">
        <v>1069.3550330213395</v>
      </c>
      <c r="E18" s="30">
        <v>1139.023427250115</v>
      </c>
      <c r="F18" s="30">
        <v>1164.0156377985022</v>
      </c>
      <c r="G18" s="30">
        <v>1337.1095343485756</v>
      </c>
      <c r="H18" s="30">
        <v>1478.803256718902</v>
      </c>
      <c r="I18" s="30">
        <v>1526.6218410407457</v>
      </c>
      <c r="J18" s="30">
        <v>1475.0858984768465</v>
      </c>
      <c r="K18" s="30">
        <v>1597.918973994377</v>
      </c>
      <c r="L18" s="30">
        <v>1723.9939811768684</v>
      </c>
      <c r="M18" s="30">
        <v>1752.2050710266481</v>
      </c>
    </row>
    <row r="19" spans="1:13" ht="14.1" customHeight="1" x14ac:dyDescent="0.25">
      <c r="A19" s="83" t="s">
        <v>107</v>
      </c>
      <c r="B19" s="154"/>
      <c r="C19" s="154"/>
      <c r="D19" s="155"/>
      <c r="E19" s="155"/>
      <c r="F19" s="155"/>
      <c r="G19" s="155"/>
      <c r="H19" s="155"/>
      <c r="I19" s="155"/>
      <c r="J19" s="155"/>
      <c r="K19" s="155"/>
      <c r="L19" s="155"/>
    </row>
    <row r="20" spans="1:13" ht="14.1" customHeight="1" x14ac:dyDescent="0.3">
      <c r="A20" s="50" t="s">
        <v>108</v>
      </c>
      <c r="B20" s="51">
        <v>90.879366254167991</v>
      </c>
      <c r="C20" s="51">
        <v>91.821033122669562</v>
      </c>
      <c r="D20" s="51">
        <v>90.6352827686773</v>
      </c>
      <c r="E20" s="51">
        <v>92.374730113554421</v>
      </c>
      <c r="F20" s="51">
        <v>96.35714107591329</v>
      </c>
      <c r="G20" s="51">
        <v>87.015244852165026</v>
      </c>
      <c r="H20" s="51">
        <v>85.208387889269673</v>
      </c>
      <c r="I20" s="51">
        <v>84.696592714350388</v>
      </c>
      <c r="J20" s="51">
        <v>94.280642527993621</v>
      </c>
      <c r="K20" s="51">
        <v>93.627152856212774</v>
      </c>
      <c r="L20" s="51">
        <v>94.227834850220049</v>
      </c>
      <c r="M20" s="51">
        <v>93.585491865488649</v>
      </c>
    </row>
    <row r="21" spans="1:13" ht="14.1" customHeight="1" x14ac:dyDescent="0.3">
      <c r="A21" s="50" t="s">
        <v>109</v>
      </c>
      <c r="B21" s="51">
        <v>9.1206337458320093</v>
      </c>
      <c r="C21" s="51">
        <v>8.1789668773304403</v>
      </c>
      <c r="D21" s="51">
        <v>9.3647172313226967</v>
      </c>
      <c r="E21" s="51">
        <v>7.6252698864455848</v>
      </c>
      <c r="F21" s="51">
        <v>3.6428589240867102</v>
      </c>
      <c r="G21" s="51">
        <v>12.984755147834971</v>
      </c>
      <c r="H21" s="51">
        <v>14.791612110730329</v>
      </c>
      <c r="I21" s="51">
        <v>15.303407285649618</v>
      </c>
      <c r="J21" s="51">
        <v>5.7193574720063856</v>
      </c>
      <c r="K21" s="51">
        <v>6.3728471437872249</v>
      </c>
      <c r="L21" s="51">
        <v>5.772165149779946</v>
      </c>
      <c r="M21" s="51">
        <v>6.4145081345113582</v>
      </c>
    </row>
    <row r="22" spans="1:13" ht="14.1" customHeight="1" x14ac:dyDescent="0.3">
      <c r="A22" s="50" t="s">
        <v>110</v>
      </c>
      <c r="B22" s="51">
        <v>33.862936514118708</v>
      </c>
      <c r="C22" s="51">
        <v>34.382260250461897</v>
      </c>
      <c r="D22" s="51">
        <v>39.118109271316683</v>
      </c>
      <c r="E22" s="51">
        <v>38.331128258751122</v>
      </c>
      <c r="F22" s="51">
        <v>34.782954375761172</v>
      </c>
      <c r="G22" s="51">
        <v>41.673567403259007</v>
      </c>
      <c r="H22" s="51">
        <v>40.465765543060442</v>
      </c>
      <c r="I22" s="51">
        <v>42.116553787210599</v>
      </c>
      <c r="J22" s="51">
        <v>32.159399014125491</v>
      </c>
      <c r="K22" s="51">
        <v>31.522184141227456</v>
      </c>
      <c r="L22" s="51">
        <v>29.015744942111265</v>
      </c>
      <c r="M22" s="51">
        <v>31.660523753175784</v>
      </c>
    </row>
    <row r="23" spans="1:13" ht="14.1" customHeight="1" x14ac:dyDescent="0.3">
      <c r="A23" s="50" t="s">
        <v>111</v>
      </c>
      <c r="B23" s="51">
        <v>8.7502912874275296</v>
      </c>
      <c r="C23" s="51">
        <v>9.2946586775927589</v>
      </c>
      <c r="D23" s="51">
        <v>10.12404211802917</v>
      </c>
      <c r="E23" s="51">
        <v>10.214588592812282</v>
      </c>
      <c r="F23" s="51">
        <v>8.1795780408428573</v>
      </c>
      <c r="G23" s="51">
        <v>7.8121886549244737</v>
      </c>
      <c r="H23" s="51">
        <v>7.8156410217119356</v>
      </c>
      <c r="I23" s="51">
        <v>7.779936474545182</v>
      </c>
      <c r="J23" s="51">
        <v>6.8052983546169079</v>
      </c>
      <c r="K23" s="51">
        <v>5.1191714849333838</v>
      </c>
      <c r="L23" s="51">
        <v>6.760617377591843</v>
      </c>
      <c r="M23" s="51">
        <v>7.156432610197748</v>
      </c>
    </row>
    <row r="24" spans="1:13" ht="14.1" customHeight="1" x14ac:dyDescent="0.3">
      <c r="A24" s="50" t="s">
        <v>112</v>
      </c>
      <c r="B24" s="51">
        <v>29.171614772248226</v>
      </c>
      <c r="C24" s="51">
        <v>32.570717059981511</v>
      </c>
      <c r="D24" s="51">
        <v>35.858599492991935</v>
      </c>
      <c r="E24" s="51">
        <v>36.451141795779428</v>
      </c>
      <c r="F24" s="51">
        <v>33.935908083508764</v>
      </c>
      <c r="G24" s="51">
        <v>36.830221967445162</v>
      </c>
      <c r="H24" s="51">
        <v>40.631745923926104</v>
      </c>
      <c r="I24" s="51">
        <v>41.469590113086852</v>
      </c>
      <c r="J24" s="51">
        <v>34.113575769581608</v>
      </c>
      <c r="K24" s="51">
        <v>37.934633307025152</v>
      </c>
      <c r="L24" s="51">
        <v>42.638236808898732</v>
      </c>
      <c r="M24" s="51">
        <v>36.50266091603978</v>
      </c>
    </row>
    <row r="25" spans="1:13" ht="14.1" customHeight="1" x14ac:dyDescent="0.3">
      <c r="A25" s="50" t="s">
        <v>113</v>
      </c>
      <c r="B25" s="51">
        <v>23.990407398608966</v>
      </c>
      <c r="C25" s="51">
        <v>24.730231440515833</v>
      </c>
      <c r="D25" s="51">
        <v>25.252084690178545</v>
      </c>
      <c r="E25" s="51">
        <v>27.55380746091506</v>
      </c>
      <c r="F25" s="51">
        <v>28.705221690157178</v>
      </c>
      <c r="G25" s="51">
        <v>30.575436397733398</v>
      </c>
      <c r="H25" s="51">
        <v>32.432880032553818</v>
      </c>
      <c r="I25" s="51">
        <v>33.815125682479859</v>
      </c>
      <c r="J25" s="51">
        <v>30.469220522020336</v>
      </c>
      <c r="K25" s="51">
        <v>29.335839459859258</v>
      </c>
      <c r="L25" s="51">
        <v>28.453382626965723</v>
      </c>
      <c r="M25" s="51">
        <v>25.20670914686043</v>
      </c>
    </row>
    <row r="26" spans="1:13" ht="14.1" customHeight="1" x14ac:dyDescent="0.3">
      <c r="A26" s="50" t="s">
        <v>114</v>
      </c>
      <c r="B26" s="51">
        <v>4.3209792834659879</v>
      </c>
      <c r="C26" s="51">
        <v>2.9272349907427047</v>
      </c>
      <c r="D26" s="51">
        <v>4.0188346650312292</v>
      </c>
      <c r="E26" s="51">
        <v>4.4693051693383836</v>
      </c>
      <c r="F26" s="51">
        <v>5.3837654090085643</v>
      </c>
      <c r="G26" s="51">
        <v>-0.32922105709664873</v>
      </c>
      <c r="H26" s="51">
        <v>-7.1419514698840763</v>
      </c>
      <c r="I26" s="51">
        <v>-6.87650713698069</v>
      </c>
      <c r="J26" s="51">
        <v>-0.86823587284560522</v>
      </c>
      <c r="K26" s="51">
        <v>-7.666124824651531</v>
      </c>
      <c r="L26" s="51">
        <v>-12.634039638975569</v>
      </c>
      <c r="M26" s="51">
        <v>-4.1002126871776037</v>
      </c>
    </row>
    <row r="27" spans="1:13" ht="14.1" customHeight="1" x14ac:dyDescent="0.3">
      <c r="A27" s="50" t="s">
        <v>115</v>
      </c>
      <c r="B27" s="51">
        <v>20.448058332794325</v>
      </c>
      <c r="C27" s="51">
        <v>22.294303348807862</v>
      </c>
      <c r="D27" s="51">
        <v>24.335406367336041</v>
      </c>
      <c r="E27" s="51">
        <v>25.469095509435942</v>
      </c>
      <c r="F27" s="51">
        <v>25.499130299293938</v>
      </c>
      <c r="G27" s="51">
        <v>22.600573391597234</v>
      </c>
      <c r="H27" s="51">
        <v>21.84808053049592</v>
      </c>
      <c r="I27" s="51">
        <v>22.785365588777768</v>
      </c>
      <c r="J27" s="51">
        <v>22.501764992335335</v>
      </c>
      <c r="K27" s="51">
        <v>22.080263846741762</v>
      </c>
      <c r="L27" s="51">
        <v>20.416879262563796</v>
      </c>
      <c r="M27" s="51">
        <v>22.889006836805077</v>
      </c>
    </row>
    <row r="28" spans="1:13" ht="14.1" customHeight="1" x14ac:dyDescent="0.3">
      <c r="A28" s="48" t="s">
        <v>116</v>
      </c>
      <c r="B28" s="51">
        <v>8.0246761262882416</v>
      </c>
      <c r="C28" s="51">
        <v>8.886098433948149</v>
      </c>
      <c r="D28" s="51">
        <v>9.4681615206698364</v>
      </c>
      <c r="E28" s="51">
        <v>9.8435289047072239</v>
      </c>
      <c r="F28" s="51">
        <v>10.280539382189497</v>
      </c>
      <c r="G28" s="51">
        <v>11.639977394384053</v>
      </c>
      <c r="H28" s="51">
        <v>12.938795922575377</v>
      </c>
      <c r="I28" s="51">
        <v>13.445092393459197</v>
      </c>
      <c r="J28" s="51">
        <v>11.896861554951158</v>
      </c>
      <c r="K28" s="51">
        <v>14.704697788294569</v>
      </c>
      <c r="L28" s="51">
        <v>14.676193219641224</v>
      </c>
      <c r="M28" s="51">
        <v>12.77085167542085</v>
      </c>
    </row>
    <row r="29" spans="1:13" ht="14.1" customHeight="1" x14ac:dyDescent="0.3">
      <c r="A29" s="48" t="s">
        <v>117</v>
      </c>
      <c r="B29" s="41">
        <v>12.040536281132939</v>
      </c>
      <c r="C29" s="41">
        <v>13.294222025694774</v>
      </c>
      <c r="D29" s="41">
        <v>13.994960531943548</v>
      </c>
      <c r="E29" s="41">
        <v>14.686304567783756</v>
      </c>
      <c r="F29" s="41">
        <v>16.143749756759266</v>
      </c>
      <c r="G29" s="41">
        <v>17.792024176844766</v>
      </c>
      <c r="H29" s="41">
        <v>19.082784093702283</v>
      </c>
      <c r="I29" s="41">
        <v>18.892035252808771</v>
      </c>
      <c r="J29" s="41">
        <v>18.002283388672446</v>
      </c>
      <c r="K29" s="41">
        <v>19.990731887162617</v>
      </c>
      <c r="L29" s="41">
        <v>19.947806201964266</v>
      </c>
      <c r="M29" s="41">
        <v>17.649776553616238</v>
      </c>
    </row>
    <row r="30" spans="1:13" ht="14.1" customHeight="1" x14ac:dyDescent="0.3">
      <c r="A30" s="50" t="s">
        <v>118</v>
      </c>
      <c r="B30" s="68">
        <v>81.02</v>
      </c>
      <c r="C30" s="68">
        <v>87.96</v>
      </c>
      <c r="D30" s="51">
        <v>98.212357411012235</v>
      </c>
      <c r="E30" s="51">
        <v>99.49</v>
      </c>
      <c r="F30" s="51">
        <v>106.35</v>
      </c>
      <c r="G30" s="51">
        <v>106.21250121856076</v>
      </c>
      <c r="H30" s="51">
        <v>104.37300217255284</v>
      </c>
      <c r="I30" s="51">
        <v>112.87983401310099</v>
      </c>
      <c r="J30" s="51">
        <v>116.310826164875</v>
      </c>
      <c r="K30" s="51">
        <v>117.86827601656161</v>
      </c>
      <c r="L30" s="51">
        <v>120.84027376290014</v>
      </c>
      <c r="M30" s="51">
        <v>130.58000000000001</v>
      </c>
    </row>
    <row r="31" spans="1:13" ht="14.1" customHeight="1" x14ac:dyDescent="0.3">
      <c r="A31" s="50" t="s">
        <v>119</v>
      </c>
      <c r="B31" s="51">
        <v>26.852179804000002</v>
      </c>
      <c r="C31" s="51">
        <v>27.214684231354003</v>
      </c>
      <c r="D31" s="51">
        <v>27.582082468477285</v>
      </c>
      <c r="E31" s="51">
        <v>27.95444058180173</v>
      </c>
      <c r="F31" s="51">
        <v>27.629783738205028</v>
      </c>
      <c r="G31" s="51">
        <v>27.883425152921749</v>
      </c>
      <c r="H31" s="51">
        <v>28.139394995825569</v>
      </c>
      <c r="I31" s="51">
        <v>28.397714641887248</v>
      </c>
      <c r="J31" s="51">
        <v>28.658405662299771</v>
      </c>
      <c r="K31" s="51">
        <v>28.921489826279682</v>
      </c>
      <c r="L31" s="51">
        <v>29.18698910288493</v>
      </c>
      <c r="M31" s="51">
        <v>29.457260621977646</v>
      </c>
    </row>
    <row r="32" spans="1:13" s="106" customFormat="1" ht="14.1" customHeight="1" x14ac:dyDescent="0.35">
      <c r="A32" s="104" t="s">
        <v>145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47" t="s">
        <v>142</v>
      </c>
      <c r="M32" s="147"/>
    </row>
  </sheetData>
  <mergeCells count="4">
    <mergeCell ref="B15:L15"/>
    <mergeCell ref="B19:L19"/>
    <mergeCell ref="L32:M32"/>
    <mergeCell ref="A1:M1"/>
  </mergeCells>
  <printOptions horizontalCentered="1"/>
  <pageMargins left="0.7" right="0.7" top="0.67" bottom="0.8" header="0.5" footer="0.5"/>
  <pageSetup paperSize="34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'1.1'!Print_Area</vt:lpstr>
      <vt:lpstr>'1.2'!Print_Area</vt:lpstr>
      <vt:lpstr>'1.3'!Print_Area</vt:lpstr>
      <vt:lpstr>'1.4'!Print_Area</vt:lpstr>
      <vt:lpstr>'1.5'!Print_Area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 Prasad  Adhikari</dc:creator>
  <cp:lastModifiedBy>Ramesh</cp:lastModifiedBy>
  <cp:lastPrinted>2023-06-11T05:31:21Z</cp:lastPrinted>
  <dcterms:created xsi:type="dcterms:W3CDTF">2015-06-05T18:17:20Z</dcterms:created>
  <dcterms:modified xsi:type="dcterms:W3CDTF">2023-06-22T10:55:21Z</dcterms:modified>
</cp:coreProperties>
</file>