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ta\Nepal in Data\Resource\BULK Upload\Central-Federal Government\Ministry of Finance\Publications\PDF\June 22, 2023\PDF\"/>
    </mc:Choice>
  </mc:AlternateContent>
  <bookViews>
    <workbookView xWindow="-120" yWindow="-120" windowWidth="29040" windowHeight="15840"/>
  </bookViews>
  <sheets>
    <sheet name="6.1" sheetId="2" r:id="rId1"/>
    <sheet name="6.2" sheetId="3" r:id="rId2"/>
    <sheet name="6.3" sheetId="5" r:id="rId3"/>
    <sheet name="6.4" sheetId="4" r:id="rId4"/>
  </sheets>
  <definedNames>
    <definedName name="_xlnm.Print_Area" localSheetId="0">'6.1'!$A$1:$D$14</definedName>
    <definedName name="_xlnm.Print_Area" localSheetId="1">'6.2'!$A$1:$AH$15</definedName>
    <definedName name="_xlnm.Print_Area" localSheetId="3">'6.4'!$A$1:$R$101</definedName>
    <definedName name="_xlnm.Print_Titles" localSheetId="3">'6.4'!$1:$3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C12" i="2"/>
  <c r="B12" i="2"/>
  <c r="C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00" i="4" l="1"/>
</calcChain>
</file>

<file path=xl/sharedStrings.xml><?xml version="1.0" encoding="utf-8"?>
<sst xmlns="http://schemas.openxmlformats.org/spreadsheetml/2006/main" count="207" uniqueCount="156">
  <si>
    <t>देश</t>
  </si>
  <si>
    <t xml:space="preserve">आर्थिक वर्ष २०७५/७६ </t>
  </si>
  <si>
    <t>आर्थिक वर्ष २०७7/७8</t>
  </si>
  <si>
    <t>पुरुष</t>
  </si>
  <si>
    <t>महिला</t>
  </si>
  <si>
    <t>जम्मा</t>
  </si>
  <si>
    <t>कतार</t>
  </si>
  <si>
    <t>मलेशिया</t>
  </si>
  <si>
    <t>साउदी अरब</t>
  </si>
  <si>
    <t>यूएई</t>
  </si>
  <si>
    <t>कुवेत</t>
  </si>
  <si>
    <t>बहराईन</t>
  </si>
  <si>
    <t>ओमान</t>
  </si>
  <si>
    <t>जापान</t>
  </si>
  <si>
    <t>अन्य</t>
  </si>
  <si>
    <t>आर्थिक वर्ष</t>
  </si>
  <si>
    <t>२०७२/७३</t>
  </si>
  <si>
    <t>२०७३/७४</t>
  </si>
  <si>
    <t>२०७४/७५</t>
  </si>
  <si>
    <t>२०७५/७६</t>
  </si>
  <si>
    <t>२०७६/७७</t>
  </si>
  <si>
    <t>२०७7/७8</t>
  </si>
  <si>
    <t xml:space="preserve">आर्थिक वर्ष २०७६/७७ </t>
  </si>
  <si>
    <t>आर्थिक वर्ष २०७८/७९</t>
  </si>
  <si>
    <t>2078/79</t>
  </si>
  <si>
    <t>S.N.</t>
  </si>
  <si>
    <t>Country</t>
  </si>
  <si>
    <t xml:space="preserve">Renew </t>
  </si>
  <si>
    <t xml:space="preserve">New </t>
  </si>
  <si>
    <t xml:space="preserve"> Total</t>
  </si>
  <si>
    <t>Afghanistan</t>
  </si>
  <si>
    <t>Armenia</t>
  </si>
  <si>
    <t>Australia</t>
  </si>
  <si>
    <t>Austria</t>
  </si>
  <si>
    <t>Azerbaijan</t>
  </si>
  <si>
    <t>Bangladesh</t>
  </si>
  <si>
    <t>Belgium</t>
  </si>
  <si>
    <t>Belize</t>
  </si>
  <si>
    <t>Bhutan</t>
  </si>
  <si>
    <t>Bolivia</t>
  </si>
  <si>
    <t>Brazil</t>
  </si>
  <si>
    <t>Bulgaria</t>
  </si>
  <si>
    <t>Cambodia</t>
  </si>
  <si>
    <t>Cameroon</t>
  </si>
  <si>
    <t>Canada</t>
  </si>
  <si>
    <t>Chad</t>
  </si>
  <si>
    <t>China</t>
  </si>
  <si>
    <t>Colombia</t>
  </si>
  <si>
    <t>Cyprus</t>
  </si>
  <si>
    <t>Congo</t>
  </si>
  <si>
    <t>Cote DIvoire</t>
  </si>
  <si>
    <t>Croatia</t>
  </si>
  <si>
    <t>Czech Republic</t>
  </si>
  <si>
    <t>Denmark</t>
  </si>
  <si>
    <t>Egypt</t>
  </si>
  <si>
    <t>El Salvador</t>
  </si>
  <si>
    <t>Ethiopia</t>
  </si>
  <si>
    <t>Finland</t>
  </si>
  <si>
    <t>France</t>
  </si>
  <si>
    <t>Germany</t>
  </si>
  <si>
    <t>Ghana</t>
  </si>
  <si>
    <t>Greece</t>
  </si>
  <si>
    <t>Guinea</t>
  </si>
  <si>
    <t>India</t>
  </si>
  <si>
    <t>Indonesia</t>
  </si>
  <si>
    <t>Ireland</t>
  </si>
  <si>
    <t>Italy</t>
  </si>
  <si>
    <t>Japan</t>
  </si>
  <si>
    <t>Kenya</t>
  </si>
  <si>
    <t>Kuwait</t>
  </si>
  <si>
    <t>Kyrgyzstan</t>
  </si>
  <si>
    <t>Latvia</t>
  </si>
  <si>
    <t>Lebanon</t>
  </si>
  <si>
    <t>Lesotho</t>
  </si>
  <si>
    <t>Liberia</t>
  </si>
  <si>
    <t>Lithuania</t>
  </si>
  <si>
    <t>Madagascar</t>
  </si>
  <si>
    <t>Malawi</t>
  </si>
  <si>
    <t>Malaysia</t>
  </si>
  <si>
    <t>Mali</t>
  </si>
  <si>
    <t>Mexico</t>
  </si>
  <si>
    <t>Morocco</t>
  </si>
  <si>
    <t>Mozambique</t>
  </si>
  <si>
    <t>Myanmar</t>
  </si>
  <si>
    <t>Netherlands</t>
  </si>
  <si>
    <t>New Zealand</t>
  </si>
  <si>
    <t>Nicaragua</t>
  </si>
  <si>
    <t>Nigeria</t>
  </si>
  <si>
    <t>Norway</t>
  </si>
  <si>
    <t>Pakistan</t>
  </si>
  <si>
    <t>Philippines</t>
  </si>
  <si>
    <t>Poland</t>
  </si>
  <si>
    <t>Portugal</t>
  </si>
  <si>
    <t>Romania</t>
  </si>
  <si>
    <t>Russian Federation</t>
  </si>
  <si>
    <t>Rwanda</t>
  </si>
  <si>
    <t>Senegal</t>
  </si>
  <si>
    <t>Singapore</t>
  </si>
  <si>
    <t>Slovakia (Slovak Republic)</t>
  </si>
  <si>
    <t>South Africa</t>
  </si>
  <si>
    <t>Spain</t>
  </si>
  <si>
    <t>Sri Lanka</t>
  </si>
  <si>
    <t>Sweden</t>
  </si>
  <si>
    <t>Switzerland</t>
  </si>
  <si>
    <t>Tajikistan</t>
  </si>
  <si>
    <t>Thailand</t>
  </si>
  <si>
    <t>Togo</t>
  </si>
  <si>
    <t>Trinidad and Tobago</t>
  </si>
  <si>
    <t>Turkey</t>
  </si>
  <si>
    <t>Uganda</t>
  </si>
  <si>
    <t>Ukraine</t>
  </si>
  <si>
    <t>United Kingdom</t>
  </si>
  <si>
    <t>United States</t>
  </si>
  <si>
    <t>Uzbekistan</t>
  </si>
  <si>
    <t>Venezuela</t>
  </si>
  <si>
    <t>Viet Nam</t>
  </si>
  <si>
    <t>Yemen</t>
  </si>
  <si>
    <t>Zimbabwe</t>
  </si>
  <si>
    <t>Serbia</t>
  </si>
  <si>
    <t>Palestine</t>
  </si>
  <si>
    <t>Total</t>
  </si>
  <si>
    <t>Islamic Republic of Iran</t>
  </si>
  <si>
    <t>Democratic Peoples Republic of Korea</t>
  </si>
  <si>
    <t>Republic of Korea</t>
  </si>
  <si>
    <t xml:space="preserve"> Peoples Democratic Republic of Lao</t>
  </si>
  <si>
    <t xml:space="preserve"> Republic of Moldova</t>
  </si>
  <si>
    <t>United Republic of Tanzania</t>
  </si>
  <si>
    <t xml:space="preserve">स्रोत:  श्रम, रोजगार तथा सामाजिक सुरक्षा मन्त्रालय, 2079 </t>
  </si>
  <si>
    <t>अनुसूची ६.१: वैदेशिक रोजगारीको लागि श्रम स्वीकृति लिने कामदारको सङ्ख्या</t>
  </si>
  <si>
    <t>२०७२ असारसम्म</t>
  </si>
  <si>
    <r>
      <t>207९/80</t>
    </r>
    <r>
      <rPr>
        <vertAlign val="superscript"/>
        <sz val="10"/>
        <color rgb="FF000000"/>
        <rFont val="Kalimati"/>
        <charset val="1"/>
      </rPr>
      <t>*</t>
    </r>
  </si>
  <si>
    <t>२०७९ फागुनसम्म</t>
  </si>
  <si>
    <t>स्रोतः श्रम रोजगार तथा सामाजिक सुरक्षा मन्त्रालय, 207९</t>
  </si>
  <si>
    <t>नोटः ईपिएस मार्फत दक्षिण कोरिया जानेको सङ्ख्या यहाँ समावेश गरिएको छैन।</t>
  </si>
  <si>
    <r>
      <t>अनुसूची ६.२</t>
    </r>
    <r>
      <rPr>
        <b/>
        <sz val="12"/>
        <color indexed="8"/>
        <rFont val="Calibri"/>
        <family val="2"/>
      </rPr>
      <t xml:space="preserve">: </t>
    </r>
    <r>
      <rPr>
        <b/>
        <sz val="12"/>
        <color indexed="8"/>
        <rFont val="Kalimati"/>
        <charset val="1"/>
      </rPr>
      <t xml:space="preserve"> श्रम स्वीकृति लिई वैदेशिक रोजगारीमा गएका कामदारको विवरण</t>
    </r>
  </si>
  <si>
    <t xml:space="preserve"> २०७2  असारसम्म</t>
  </si>
  <si>
    <t xml:space="preserve">आर्थिक वर्ष २०७2/७3 </t>
  </si>
  <si>
    <t xml:space="preserve">आर्थिक वर्ष २०७३/७४ </t>
  </si>
  <si>
    <t xml:space="preserve">आर्थिक वर्ष २०७4/७५ </t>
  </si>
  <si>
    <t>2079 असारसम्म</t>
  </si>
  <si>
    <t>आर्थिक वर्ष २०७९/८०*</t>
  </si>
  <si>
    <t>2079 फागुनसम्म</t>
  </si>
  <si>
    <t>सन्</t>
  </si>
  <si>
    <r>
      <t>2023</t>
    </r>
    <r>
      <rPr>
        <vertAlign val="superscript"/>
        <sz val="11"/>
        <color theme="1"/>
        <rFont val="Fontasy Himali"/>
        <family val="5"/>
      </rPr>
      <t>*</t>
    </r>
  </si>
  <si>
    <t xml:space="preserve">स्रोतः श्रम, रोजगार तथा सामाजिक सुरक्षा मन्त्रालय, 2079     </t>
  </si>
  <si>
    <t>अनुसूची ६.3: EPS मार्फत दक्षिण कोरीयामा रोजगारीमा गएका कामदारको विवरण</t>
  </si>
  <si>
    <t>अनुसूची 6.4: गैर नेपाली नागरिकको श्रम स्वीकृती र नविकरणको विवरण</t>
  </si>
  <si>
    <t>Total No. of work
 permit taken in
last 5 Years</t>
  </si>
  <si>
    <t>Fiscal Year 
2075/076</t>
  </si>
  <si>
    <t>Fiscal  Year 
2076/077</t>
  </si>
  <si>
    <t>Fiscal  Year 
2077/078</t>
  </si>
  <si>
    <t>Fiscal  Year 
2078/079</t>
  </si>
  <si>
    <t>Fiscal  Year 
2079/080 till 
Falgun Last</t>
  </si>
  <si>
    <r>
      <rPr>
        <vertAlign val="superscript"/>
        <sz val="6"/>
        <color indexed="8"/>
        <rFont val="Kalimati"/>
        <charset val="1"/>
      </rPr>
      <t>*</t>
    </r>
    <r>
      <rPr>
        <sz val="6"/>
        <color indexed="8"/>
        <rFont val="Kalimati"/>
        <charset val="1"/>
      </rPr>
      <t xml:space="preserve"> फागुनसम्मको।</t>
    </r>
    <r>
      <rPr>
        <sz val="6"/>
        <color theme="1"/>
        <rFont val="Kalimati"/>
        <charset val="1"/>
      </rPr>
      <t xml:space="preserve"> </t>
    </r>
  </si>
  <si>
    <r>
      <t>* T</t>
    </r>
    <r>
      <rPr>
        <b/>
        <sz val="10"/>
        <color theme="1"/>
        <rFont val="Times New Roman"/>
        <family val="1"/>
      </rPr>
      <t>ill 14 Mar 2023</t>
    </r>
  </si>
  <si>
    <r>
      <rPr>
        <sz val="6"/>
        <color indexed="8"/>
        <rFont val="Kalimati"/>
        <charset val="1"/>
      </rPr>
      <t>स्रोतः श्रम</t>
    </r>
    <r>
      <rPr>
        <sz val="6"/>
        <color indexed="8"/>
        <rFont val="Calibri"/>
        <family val="2"/>
      </rPr>
      <t>,</t>
    </r>
    <r>
      <rPr>
        <sz val="6"/>
        <color indexed="8"/>
        <rFont val="Kalimati"/>
        <charset val="1"/>
      </rPr>
      <t xml:space="preserve"> रोजगार तथा सामाजिक सुरक्षा मन्त्रालय, 2079                 *फागुनसम्मको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</si>
</sst>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00439]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Kalimati"/>
      <charset val="1"/>
    </font>
    <font>
      <sz val="10"/>
      <color rgb="FF000000"/>
      <name val="Kalimati"/>
      <charset val="1"/>
    </font>
    <font>
      <sz val="8"/>
      <color theme="1"/>
      <name val="Calibri"/>
      <family val="2"/>
      <scheme val="minor"/>
    </font>
    <font>
      <b/>
      <sz val="10"/>
      <color rgb="FF000000"/>
      <name val="Kalimati"/>
      <charset val="1"/>
    </font>
    <font>
      <sz val="9"/>
      <color rgb="FF000000"/>
      <name val="Kalimati"/>
      <charset val="1"/>
    </font>
    <font>
      <b/>
      <sz val="12"/>
      <color theme="1"/>
      <name val="Kalimati"/>
      <charset val="1"/>
    </font>
    <font>
      <b/>
      <sz val="12"/>
      <color indexed="8"/>
      <name val="Calibri"/>
      <family val="2"/>
    </font>
    <font>
      <b/>
      <sz val="12"/>
      <color indexed="8"/>
      <name val="Kalimati"/>
      <charset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color rgb="FF000000"/>
      <name val="Kalimati"/>
      <charset val="1"/>
    </font>
    <font>
      <sz val="11"/>
      <color theme="1"/>
      <name val="Fontasy Himali"/>
      <family val="5"/>
    </font>
    <font>
      <vertAlign val="superscript"/>
      <sz val="11"/>
      <color theme="1"/>
      <name val="Fontasy Himali"/>
      <family val="5"/>
    </font>
    <font>
      <b/>
      <sz val="11"/>
      <color theme="1"/>
      <name val="Kalimati"/>
      <charset val="1"/>
    </font>
    <font>
      <b/>
      <sz val="11"/>
      <color theme="1"/>
      <name val="Fontasy Himali"/>
      <family val="5"/>
    </font>
    <font>
      <sz val="6"/>
      <color theme="1"/>
      <name val="Kalimati"/>
      <charset val="1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Kalimati"/>
      <charset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6"/>
      <color indexed="8"/>
      <name val="Mangal"/>
      <family val="1"/>
      <charset val="1"/>
    </font>
    <font>
      <sz val="6"/>
      <color indexed="8"/>
      <name val="Kalimati"/>
      <charset val="1"/>
    </font>
    <font>
      <sz val="6"/>
      <color indexed="8"/>
      <name val="Calibri"/>
      <family val="2"/>
    </font>
    <font>
      <vertAlign val="superscript"/>
      <sz val="6"/>
      <color indexed="8"/>
      <name val="Kalimati"/>
      <charset val="1"/>
    </font>
    <font>
      <sz val="9"/>
      <color theme="1"/>
      <name val="Kalimati"/>
      <charset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/>
    <xf numFmtId="0" fontId="10" fillId="0" borderId="0" xfId="0" applyFont="1"/>
    <xf numFmtId="0" fontId="11" fillId="3" borderId="0" xfId="0" applyFont="1" applyFill="1"/>
    <xf numFmtId="0" fontId="11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right" vertical="center" wrapText="1"/>
    </xf>
    <xf numFmtId="0" fontId="12" fillId="0" borderId="0" xfId="0" applyFont="1"/>
    <xf numFmtId="0" fontId="19" fillId="0" borderId="0" xfId="0" applyFont="1"/>
    <xf numFmtId="0" fontId="22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3" borderId="2" xfId="0" applyFont="1" applyFill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24" fillId="0" borderId="0" xfId="0" applyFont="1" applyAlignment="1">
      <alignment vertical="center" wrapText="1"/>
    </xf>
    <xf numFmtId="1" fontId="6" fillId="0" borderId="0" xfId="0" applyNumberFormat="1" applyFont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4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 wrapText="1"/>
    </xf>
    <xf numFmtId="1" fontId="17" fillId="0" borderId="2" xfId="1" applyNumberFormat="1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0" fillId="4" borderId="0" xfId="0" applyFill="1"/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3" borderId="2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wrapText="1"/>
    </xf>
    <xf numFmtId="0" fontId="5" fillId="0" borderId="2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16" fillId="0" borderId="2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" fontId="6" fillId="4" borderId="0" xfId="0" applyNumberFormat="1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1" fontId="6" fillId="4" borderId="0" xfId="0" applyNumberFormat="1" applyFont="1" applyFill="1" applyAlignment="1">
      <alignment vertical="center" wrapText="1"/>
    </xf>
    <xf numFmtId="1" fontId="6" fillId="4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0" fontId="22" fillId="0" borderId="2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5" zoomScaleNormal="100" zoomScaleSheetLayoutView="85" workbookViewId="0">
      <selection activeCell="C6" sqref="C6"/>
    </sheetView>
  </sheetViews>
  <sheetFormatPr defaultColWidth="9.140625" defaultRowHeight="15" x14ac:dyDescent="0.25"/>
  <cols>
    <col min="1" max="4" width="30.7109375" style="1" customWidth="1"/>
    <col min="5" max="16384" width="9.140625" style="1"/>
  </cols>
  <sheetData>
    <row r="1" spans="1:4" ht="30.75" x14ac:dyDescent="0.25">
      <c r="A1" s="49" t="s">
        <v>128</v>
      </c>
      <c r="B1" s="49"/>
      <c r="C1" s="49"/>
      <c r="D1" s="49"/>
    </row>
    <row r="2" spans="1:4" ht="19.5" x14ac:dyDescent="0.25">
      <c r="A2" s="40" t="s">
        <v>15</v>
      </c>
      <c r="B2" s="40" t="s">
        <v>4</v>
      </c>
      <c r="C2" s="40" t="s">
        <v>3</v>
      </c>
      <c r="D2" s="40" t="s">
        <v>5</v>
      </c>
    </row>
    <row r="3" spans="1:4" ht="19.5" x14ac:dyDescent="0.5">
      <c r="A3" s="2" t="s">
        <v>129</v>
      </c>
      <c r="B3" s="36">
        <v>135806</v>
      </c>
      <c r="C3" s="37">
        <v>3065462</v>
      </c>
      <c r="D3" s="36">
        <v>3201268</v>
      </c>
    </row>
    <row r="4" spans="1:4" ht="19.5" x14ac:dyDescent="0.5">
      <c r="A4" s="3" t="s">
        <v>16</v>
      </c>
      <c r="B4" s="38">
        <v>18377</v>
      </c>
      <c r="C4" s="39">
        <v>384797</v>
      </c>
      <c r="D4" s="38">
        <v>403174</v>
      </c>
    </row>
    <row r="5" spans="1:4" ht="19.5" x14ac:dyDescent="0.5">
      <c r="A5" s="3" t="s">
        <v>17</v>
      </c>
      <c r="B5" s="38">
        <v>20189</v>
      </c>
      <c r="C5" s="39">
        <v>363304</v>
      </c>
      <c r="D5" s="38">
        <v>383493</v>
      </c>
    </row>
    <row r="6" spans="1:4" ht="19.5" x14ac:dyDescent="0.5">
      <c r="A6" s="3" t="s">
        <v>18</v>
      </c>
      <c r="B6" s="38">
        <v>22417</v>
      </c>
      <c r="C6" s="39">
        <v>331665</v>
      </c>
      <c r="D6" s="38">
        <v>354082</v>
      </c>
    </row>
    <row r="7" spans="1:4" ht="19.5" x14ac:dyDescent="0.5">
      <c r="A7" s="3" t="s">
        <v>19</v>
      </c>
      <c r="B7" s="38">
        <v>20578</v>
      </c>
      <c r="C7" s="38">
        <v>215633</v>
      </c>
      <c r="D7" s="38">
        <v>236211</v>
      </c>
    </row>
    <row r="8" spans="1:4" ht="19.5" x14ac:dyDescent="0.5">
      <c r="A8" s="3" t="s">
        <v>20</v>
      </c>
      <c r="B8" s="38">
        <v>18202</v>
      </c>
      <c r="C8" s="38">
        <v>172191</v>
      </c>
      <c r="D8" s="38">
        <v>190393</v>
      </c>
    </row>
    <row r="9" spans="1:4" ht="19.5" x14ac:dyDescent="0.5">
      <c r="A9" s="3" t="s">
        <v>21</v>
      </c>
      <c r="B9" s="38">
        <v>7178</v>
      </c>
      <c r="C9" s="38">
        <v>64894</v>
      </c>
      <c r="D9" s="38">
        <v>72072</v>
      </c>
    </row>
    <row r="10" spans="1:4" ht="19.5" x14ac:dyDescent="0.5">
      <c r="A10" s="3" t="s">
        <v>24</v>
      </c>
      <c r="B10" s="38">
        <v>33062</v>
      </c>
      <c r="C10" s="38">
        <v>315805</v>
      </c>
      <c r="D10" s="38">
        <v>348867</v>
      </c>
    </row>
    <row r="11" spans="1:4" ht="20.25" x14ac:dyDescent="0.5">
      <c r="A11" s="3" t="s">
        <v>130</v>
      </c>
      <c r="B11" s="38">
        <v>33879</v>
      </c>
      <c r="C11" s="38">
        <v>303265</v>
      </c>
      <c r="D11" s="38">
        <v>337144</v>
      </c>
    </row>
    <row r="12" spans="1:4" ht="19.5" x14ac:dyDescent="0.5">
      <c r="A12" s="2" t="s">
        <v>131</v>
      </c>
      <c r="B12" s="36">
        <f>SUM(B3:B11)</f>
        <v>309688</v>
      </c>
      <c r="C12" s="36">
        <f t="shared" ref="C12:D12" si="0">SUM(C3:C11)</f>
        <v>5217016</v>
      </c>
      <c r="D12" s="36">
        <f t="shared" si="0"/>
        <v>5526704</v>
      </c>
    </row>
    <row r="13" spans="1:4" s="23" customFormat="1" ht="12.75" x14ac:dyDescent="0.15">
      <c r="A13" s="50" t="s">
        <v>132</v>
      </c>
      <c r="B13" s="50"/>
      <c r="C13" s="50"/>
      <c r="D13" s="44" t="s">
        <v>153</v>
      </c>
    </row>
    <row r="14" spans="1:4" s="23" customFormat="1" ht="12.75" x14ac:dyDescent="0.35">
      <c r="A14" s="51" t="s">
        <v>133</v>
      </c>
      <c r="B14" s="51"/>
      <c r="C14" s="51"/>
      <c r="D14" s="51"/>
    </row>
    <row r="15" spans="1:4" x14ac:dyDescent="0.25">
      <c r="A15" s="4"/>
      <c r="B15" s="4"/>
      <c r="C15" s="4"/>
      <c r="D15" s="4"/>
    </row>
  </sheetData>
  <mergeCells count="3">
    <mergeCell ref="A1:D1"/>
    <mergeCell ref="A13:C13"/>
    <mergeCell ref="A14:D14"/>
  </mergeCells>
  <printOptions horizontalCentered="1"/>
  <pageMargins left="0.7" right="0.7" top="0.77" bottom="0.77" header="0.3" footer="0.3"/>
  <pageSetup paperSize="1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view="pageBreakPreview" zoomScale="85" zoomScaleNormal="100" zoomScaleSheetLayoutView="85" workbookViewId="0">
      <selection sqref="A1:S1"/>
    </sheetView>
  </sheetViews>
  <sheetFormatPr defaultRowHeight="15" x14ac:dyDescent="0.25"/>
  <cols>
    <col min="1" max="1" width="10.85546875" customWidth="1"/>
    <col min="2" max="2" width="9" bestFit="1" customWidth="1"/>
    <col min="3" max="4" width="10.28515625" bestFit="1" customWidth="1"/>
    <col min="5" max="5" width="7.7109375" bestFit="1" customWidth="1"/>
    <col min="6" max="8" width="9" bestFit="1" customWidth="1"/>
    <col min="9" max="10" width="10.28515625" bestFit="1" customWidth="1"/>
    <col min="11" max="11" width="7.7109375" bestFit="1" customWidth="1"/>
    <col min="12" max="14" width="9" bestFit="1" customWidth="1"/>
    <col min="15" max="16" width="10.28515625" bestFit="1" customWidth="1"/>
    <col min="17" max="17" width="7.7109375" bestFit="1" customWidth="1"/>
    <col min="18" max="19" width="9" bestFit="1" customWidth="1"/>
    <col min="27" max="28" width="9.5703125" bestFit="1" customWidth="1"/>
    <col min="33" max="34" width="9.5703125" bestFit="1" customWidth="1"/>
    <col min="257" max="257" width="12.85546875" customWidth="1"/>
    <col min="258" max="260" width="12.28515625" customWidth="1"/>
    <col min="261" max="261" width="10.7109375" bestFit="1" customWidth="1"/>
    <col min="263" max="264" width="10.7109375" bestFit="1" customWidth="1"/>
    <col min="265" max="265" width="9.42578125" bestFit="1" customWidth="1"/>
    <col min="266" max="267" width="10.7109375" bestFit="1" customWidth="1"/>
    <col min="268" max="268" width="9.42578125" bestFit="1" customWidth="1"/>
    <col min="269" max="269" width="10.7109375" bestFit="1" customWidth="1"/>
    <col min="270" max="270" width="12.28515625" bestFit="1" customWidth="1"/>
    <col min="271" max="271" width="10.7109375" bestFit="1" customWidth="1"/>
    <col min="272" max="272" width="13.85546875" customWidth="1"/>
    <col min="513" max="513" width="12.85546875" customWidth="1"/>
    <col min="514" max="516" width="12.28515625" customWidth="1"/>
    <col min="517" max="517" width="10.7109375" bestFit="1" customWidth="1"/>
    <col min="519" max="520" width="10.7109375" bestFit="1" customWidth="1"/>
    <col min="521" max="521" width="9.42578125" bestFit="1" customWidth="1"/>
    <col min="522" max="523" width="10.7109375" bestFit="1" customWidth="1"/>
    <col min="524" max="524" width="9.42578125" bestFit="1" customWidth="1"/>
    <col min="525" max="525" width="10.7109375" bestFit="1" customWidth="1"/>
    <col min="526" max="526" width="12.28515625" bestFit="1" customWidth="1"/>
    <col min="527" max="527" width="10.7109375" bestFit="1" customWidth="1"/>
    <col min="528" max="528" width="13.85546875" customWidth="1"/>
    <col min="769" max="769" width="12.85546875" customWidth="1"/>
    <col min="770" max="772" width="12.28515625" customWidth="1"/>
    <col min="773" max="773" width="10.7109375" bestFit="1" customWidth="1"/>
    <col min="775" max="776" width="10.7109375" bestFit="1" customWidth="1"/>
    <col min="777" max="777" width="9.42578125" bestFit="1" customWidth="1"/>
    <col min="778" max="779" width="10.7109375" bestFit="1" customWidth="1"/>
    <col min="780" max="780" width="9.42578125" bestFit="1" customWidth="1"/>
    <col min="781" max="781" width="10.7109375" bestFit="1" customWidth="1"/>
    <col min="782" max="782" width="12.28515625" bestFit="1" customWidth="1"/>
    <col min="783" max="783" width="10.7109375" bestFit="1" customWidth="1"/>
    <col min="784" max="784" width="13.85546875" customWidth="1"/>
    <col min="1025" max="1025" width="12.85546875" customWidth="1"/>
    <col min="1026" max="1028" width="12.28515625" customWidth="1"/>
    <col min="1029" max="1029" width="10.7109375" bestFit="1" customWidth="1"/>
    <col min="1031" max="1032" width="10.7109375" bestFit="1" customWidth="1"/>
    <col min="1033" max="1033" width="9.42578125" bestFit="1" customWidth="1"/>
    <col min="1034" max="1035" width="10.7109375" bestFit="1" customWidth="1"/>
    <col min="1036" max="1036" width="9.42578125" bestFit="1" customWidth="1"/>
    <col min="1037" max="1037" width="10.7109375" bestFit="1" customWidth="1"/>
    <col min="1038" max="1038" width="12.28515625" bestFit="1" customWidth="1"/>
    <col min="1039" max="1039" width="10.7109375" bestFit="1" customWidth="1"/>
    <col min="1040" max="1040" width="13.85546875" customWidth="1"/>
    <col min="1281" max="1281" width="12.85546875" customWidth="1"/>
    <col min="1282" max="1284" width="12.28515625" customWidth="1"/>
    <col min="1285" max="1285" width="10.7109375" bestFit="1" customWidth="1"/>
    <col min="1287" max="1288" width="10.7109375" bestFit="1" customWidth="1"/>
    <col min="1289" max="1289" width="9.42578125" bestFit="1" customWidth="1"/>
    <col min="1290" max="1291" width="10.7109375" bestFit="1" customWidth="1"/>
    <col min="1292" max="1292" width="9.42578125" bestFit="1" customWidth="1"/>
    <col min="1293" max="1293" width="10.7109375" bestFit="1" customWidth="1"/>
    <col min="1294" max="1294" width="12.28515625" bestFit="1" customWidth="1"/>
    <col min="1295" max="1295" width="10.7109375" bestFit="1" customWidth="1"/>
    <col min="1296" max="1296" width="13.85546875" customWidth="1"/>
    <col min="1537" max="1537" width="12.85546875" customWidth="1"/>
    <col min="1538" max="1540" width="12.28515625" customWidth="1"/>
    <col min="1541" max="1541" width="10.7109375" bestFit="1" customWidth="1"/>
    <col min="1543" max="1544" width="10.7109375" bestFit="1" customWidth="1"/>
    <col min="1545" max="1545" width="9.42578125" bestFit="1" customWidth="1"/>
    <col min="1546" max="1547" width="10.7109375" bestFit="1" customWidth="1"/>
    <col min="1548" max="1548" width="9.42578125" bestFit="1" customWidth="1"/>
    <col min="1549" max="1549" width="10.7109375" bestFit="1" customWidth="1"/>
    <col min="1550" max="1550" width="12.28515625" bestFit="1" customWidth="1"/>
    <col min="1551" max="1551" width="10.7109375" bestFit="1" customWidth="1"/>
    <col min="1552" max="1552" width="13.85546875" customWidth="1"/>
    <col min="1793" max="1793" width="12.85546875" customWidth="1"/>
    <col min="1794" max="1796" width="12.28515625" customWidth="1"/>
    <col min="1797" max="1797" width="10.7109375" bestFit="1" customWidth="1"/>
    <col min="1799" max="1800" width="10.7109375" bestFit="1" customWidth="1"/>
    <col min="1801" max="1801" width="9.42578125" bestFit="1" customWidth="1"/>
    <col min="1802" max="1803" width="10.7109375" bestFit="1" customWidth="1"/>
    <col min="1804" max="1804" width="9.42578125" bestFit="1" customWidth="1"/>
    <col min="1805" max="1805" width="10.7109375" bestFit="1" customWidth="1"/>
    <col min="1806" max="1806" width="12.28515625" bestFit="1" customWidth="1"/>
    <col min="1807" max="1807" width="10.7109375" bestFit="1" customWidth="1"/>
    <col min="1808" max="1808" width="13.85546875" customWidth="1"/>
    <col min="2049" max="2049" width="12.85546875" customWidth="1"/>
    <col min="2050" max="2052" width="12.28515625" customWidth="1"/>
    <col min="2053" max="2053" width="10.7109375" bestFit="1" customWidth="1"/>
    <col min="2055" max="2056" width="10.7109375" bestFit="1" customWidth="1"/>
    <col min="2057" max="2057" width="9.42578125" bestFit="1" customWidth="1"/>
    <col min="2058" max="2059" width="10.7109375" bestFit="1" customWidth="1"/>
    <col min="2060" max="2060" width="9.42578125" bestFit="1" customWidth="1"/>
    <col min="2061" max="2061" width="10.7109375" bestFit="1" customWidth="1"/>
    <col min="2062" max="2062" width="12.28515625" bestFit="1" customWidth="1"/>
    <col min="2063" max="2063" width="10.7109375" bestFit="1" customWidth="1"/>
    <col min="2064" max="2064" width="13.85546875" customWidth="1"/>
    <col min="2305" max="2305" width="12.85546875" customWidth="1"/>
    <col min="2306" max="2308" width="12.28515625" customWidth="1"/>
    <col min="2309" max="2309" width="10.7109375" bestFit="1" customWidth="1"/>
    <col min="2311" max="2312" width="10.7109375" bestFit="1" customWidth="1"/>
    <col min="2313" max="2313" width="9.42578125" bestFit="1" customWidth="1"/>
    <col min="2314" max="2315" width="10.7109375" bestFit="1" customWidth="1"/>
    <col min="2316" max="2316" width="9.42578125" bestFit="1" customWidth="1"/>
    <col min="2317" max="2317" width="10.7109375" bestFit="1" customWidth="1"/>
    <col min="2318" max="2318" width="12.28515625" bestFit="1" customWidth="1"/>
    <col min="2319" max="2319" width="10.7109375" bestFit="1" customWidth="1"/>
    <col min="2320" max="2320" width="13.85546875" customWidth="1"/>
    <col min="2561" max="2561" width="12.85546875" customWidth="1"/>
    <col min="2562" max="2564" width="12.28515625" customWidth="1"/>
    <col min="2565" max="2565" width="10.7109375" bestFit="1" customWidth="1"/>
    <col min="2567" max="2568" width="10.7109375" bestFit="1" customWidth="1"/>
    <col min="2569" max="2569" width="9.42578125" bestFit="1" customWidth="1"/>
    <col min="2570" max="2571" width="10.7109375" bestFit="1" customWidth="1"/>
    <col min="2572" max="2572" width="9.42578125" bestFit="1" customWidth="1"/>
    <col min="2573" max="2573" width="10.7109375" bestFit="1" customWidth="1"/>
    <col min="2574" max="2574" width="12.28515625" bestFit="1" customWidth="1"/>
    <col min="2575" max="2575" width="10.7109375" bestFit="1" customWidth="1"/>
    <col min="2576" max="2576" width="13.85546875" customWidth="1"/>
    <col min="2817" max="2817" width="12.85546875" customWidth="1"/>
    <col min="2818" max="2820" width="12.28515625" customWidth="1"/>
    <col min="2821" max="2821" width="10.7109375" bestFit="1" customWidth="1"/>
    <col min="2823" max="2824" width="10.7109375" bestFit="1" customWidth="1"/>
    <col min="2825" max="2825" width="9.42578125" bestFit="1" customWidth="1"/>
    <col min="2826" max="2827" width="10.7109375" bestFit="1" customWidth="1"/>
    <col min="2828" max="2828" width="9.42578125" bestFit="1" customWidth="1"/>
    <col min="2829" max="2829" width="10.7109375" bestFit="1" customWidth="1"/>
    <col min="2830" max="2830" width="12.28515625" bestFit="1" customWidth="1"/>
    <col min="2831" max="2831" width="10.7109375" bestFit="1" customWidth="1"/>
    <col min="2832" max="2832" width="13.85546875" customWidth="1"/>
    <col min="3073" max="3073" width="12.85546875" customWidth="1"/>
    <col min="3074" max="3076" width="12.28515625" customWidth="1"/>
    <col min="3077" max="3077" width="10.7109375" bestFit="1" customWidth="1"/>
    <col min="3079" max="3080" width="10.7109375" bestFit="1" customWidth="1"/>
    <col min="3081" max="3081" width="9.42578125" bestFit="1" customWidth="1"/>
    <col min="3082" max="3083" width="10.7109375" bestFit="1" customWidth="1"/>
    <col min="3084" max="3084" width="9.42578125" bestFit="1" customWidth="1"/>
    <col min="3085" max="3085" width="10.7109375" bestFit="1" customWidth="1"/>
    <col min="3086" max="3086" width="12.28515625" bestFit="1" customWidth="1"/>
    <col min="3087" max="3087" width="10.7109375" bestFit="1" customWidth="1"/>
    <col min="3088" max="3088" width="13.85546875" customWidth="1"/>
    <col min="3329" max="3329" width="12.85546875" customWidth="1"/>
    <col min="3330" max="3332" width="12.28515625" customWidth="1"/>
    <col min="3333" max="3333" width="10.7109375" bestFit="1" customWidth="1"/>
    <col min="3335" max="3336" width="10.7109375" bestFit="1" customWidth="1"/>
    <col min="3337" max="3337" width="9.42578125" bestFit="1" customWidth="1"/>
    <col min="3338" max="3339" width="10.7109375" bestFit="1" customWidth="1"/>
    <col min="3340" max="3340" width="9.42578125" bestFit="1" customWidth="1"/>
    <col min="3341" max="3341" width="10.7109375" bestFit="1" customWidth="1"/>
    <col min="3342" max="3342" width="12.28515625" bestFit="1" customWidth="1"/>
    <col min="3343" max="3343" width="10.7109375" bestFit="1" customWidth="1"/>
    <col min="3344" max="3344" width="13.85546875" customWidth="1"/>
    <col min="3585" max="3585" width="12.85546875" customWidth="1"/>
    <col min="3586" max="3588" width="12.28515625" customWidth="1"/>
    <col min="3589" max="3589" width="10.7109375" bestFit="1" customWidth="1"/>
    <col min="3591" max="3592" width="10.7109375" bestFit="1" customWidth="1"/>
    <col min="3593" max="3593" width="9.42578125" bestFit="1" customWidth="1"/>
    <col min="3594" max="3595" width="10.7109375" bestFit="1" customWidth="1"/>
    <col min="3596" max="3596" width="9.42578125" bestFit="1" customWidth="1"/>
    <col min="3597" max="3597" width="10.7109375" bestFit="1" customWidth="1"/>
    <col min="3598" max="3598" width="12.28515625" bestFit="1" customWidth="1"/>
    <col min="3599" max="3599" width="10.7109375" bestFit="1" customWidth="1"/>
    <col min="3600" max="3600" width="13.85546875" customWidth="1"/>
    <col min="3841" max="3841" width="12.85546875" customWidth="1"/>
    <col min="3842" max="3844" width="12.28515625" customWidth="1"/>
    <col min="3845" max="3845" width="10.7109375" bestFit="1" customWidth="1"/>
    <col min="3847" max="3848" width="10.7109375" bestFit="1" customWidth="1"/>
    <col min="3849" max="3849" width="9.42578125" bestFit="1" customWidth="1"/>
    <col min="3850" max="3851" width="10.7109375" bestFit="1" customWidth="1"/>
    <col min="3852" max="3852" width="9.42578125" bestFit="1" customWidth="1"/>
    <col min="3853" max="3853" width="10.7109375" bestFit="1" customWidth="1"/>
    <col min="3854" max="3854" width="12.28515625" bestFit="1" customWidth="1"/>
    <col min="3855" max="3855" width="10.7109375" bestFit="1" customWidth="1"/>
    <col min="3856" max="3856" width="13.85546875" customWidth="1"/>
    <col min="4097" max="4097" width="12.85546875" customWidth="1"/>
    <col min="4098" max="4100" width="12.28515625" customWidth="1"/>
    <col min="4101" max="4101" width="10.7109375" bestFit="1" customWidth="1"/>
    <col min="4103" max="4104" width="10.7109375" bestFit="1" customWidth="1"/>
    <col min="4105" max="4105" width="9.42578125" bestFit="1" customWidth="1"/>
    <col min="4106" max="4107" width="10.7109375" bestFit="1" customWidth="1"/>
    <col min="4108" max="4108" width="9.42578125" bestFit="1" customWidth="1"/>
    <col min="4109" max="4109" width="10.7109375" bestFit="1" customWidth="1"/>
    <col min="4110" max="4110" width="12.28515625" bestFit="1" customWidth="1"/>
    <col min="4111" max="4111" width="10.7109375" bestFit="1" customWidth="1"/>
    <col min="4112" max="4112" width="13.85546875" customWidth="1"/>
    <col min="4353" max="4353" width="12.85546875" customWidth="1"/>
    <col min="4354" max="4356" width="12.28515625" customWidth="1"/>
    <col min="4357" max="4357" width="10.7109375" bestFit="1" customWidth="1"/>
    <col min="4359" max="4360" width="10.7109375" bestFit="1" customWidth="1"/>
    <col min="4361" max="4361" width="9.42578125" bestFit="1" customWidth="1"/>
    <col min="4362" max="4363" width="10.7109375" bestFit="1" customWidth="1"/>
    <col min="4364" max="4364" width="9.42578125" bestFit="1" customWidth="1"/>
    <col min="4365" max="4365" width="10.7109375" bestFit="1" customWidth="1"/>
    <col min="4366" max="4366" width="12.28515625" bestFit="1" customWidth="1"/>
    <col min="4367" max="4367" width="10.7109375" bestFit="1" customWidth="1"/>
    <col min="4368" max="4368" width="13.85546875" customWidth="1"/>
    <col min="4609" max="4609" width="12.85546875" customWidth="1"/>
    <col min="4610" max="4612" width="12.28515625" customWidth="1"/>
    <col min="4613" max="4613" width="10.7109375" bestFit="1" customWidth="1"/>
    <col min="4615" max="4616" width="10.7109375" bestFit="1" customWidth="1"/>
    <col min="4617" max="4617" width="9.42578125" bestFit="1" customWidth="1"/>
    <col min="4618" max="4619" width="10.7109375" bestFit="1" customWidth="1"/>
    <col min="4620" max="4620" width="9.42578125" bestFit="1" customWidth="1"/>
    <col min="4621" max="4621" width="10.7109375" bestFit="1" customWidth="1"/>
    <col min="4622" max="4622" width="12.28515625" bestFit="1" customWidth="1"/>
    <col min="4623" max="4623" width="10.7109375" bestFit="1" customWidth="1"/>
    <col min="4624" max="4624" width="13.85546875" customWidth="1"/>
    <col min="4865" max="4865" width="12.85546875" customWidth="1"/>
    <col min="4866" max="4868" width="12.28515625" customWidth="1"/>
    <col min="4869" max="4869" width="10.7109375" bestFit="1" customWidth="1"/>
    <col min="4871" max="4872" width="10.7109375" bestFit="1" customWidth="1"/>
    <col min="4873" max="4873" width="9.42578125" bestFit="1" customWidth="1"/>
    <col min="4874" max="4875" width="10.7109375" bestFit="1" customWidth="1"/>
    <col min="4876" max="4876" width="9.42578125" bestFit="1" customWidth="1"/>
    <col min="4877" max="4877" width="10.7109375" bestFit="1" customWidth="1"/>
    <col min="4878" max="4878" width="12.28515625" bestFit="1" customWidth="1"/>
    <col min="4879" max="4879" width="10.7109375" bestFit="1" customWidth="1"/>
    <col min="4880" max="4880" width="13.85546875" customWidth="1"/>
    <col min="5121" max="5121" width="12.85546875" customWidth="1"/>
    <col min="5122" max="5124" width="12.28515625" customWidth="1"/>
    <col min="5125" max="5125" width="10.7109375" bestFit="1" customWidth="1"/>
    <col min="5127" max="5128" width="10.7109375" bestFit="1" customWidth="1"/>
    <col min="5129" max="5129" width="9.42578125" bestFit="1" customWidth="1"/>
    <col min="5130" max="5131" width="10.7109375" bestFit="1" customWidth="1"/>
    <col min="5132" max="5132" width="9.42578125" bestFit="1" customWidth="1"/>
    <col min="5133" max="5133" width="10.7109375" bestFit="1" customWidth="1"/>
    <col min="5134" max="5134" width="12.28515625" bestFit="1" customWidth="1"/>
    <col min="5135" max="5135" width="10.7109375" bestFit="1" customWidth="1"/>
    <col min="5136" max="5136" width="13.85546875" customWidth="1"/>
    <col min="5377" max="5377" width="12.85546875" customWidth="1"/>
    <col min="5378" max="5380" width="12.28515625" customWidth="1"/>
    <col min="5381" max="5381" width="10.7109375" bestFit="1" customWidth="1"/>
    <col min="5383" max="5384" width="10.7109375" bestFit="1" customWidth="1"/>
    <col min="5385" max="5385" width="9.42578125" bestFit="1" customWidth="1"/>
    <col min="5386" max="5387" width="10.7109375" bestFit="1" customWidth="1"/>
    <col min="5388" max="5388" width="9.42578125" bestFit="1" customWidth="1"/>
    <col min="5389" max="5389" width="10.7109375" bestFit="1" customWidth="1"/>
    <col min="5390" max="5390" width="12.28515625" bestFit="1" customWidth="1"/>
    <col min="5391" max="5391" width="10.7109375" bestFit="1" customWidth="1"/>
    <col min="5392" max="5392" width="13.85546875" customWidth="1"/>
    <col min="5633" max="5633" width="12.85546875" customWidth="1"/>
    <col min="5634" max="5636" width="12.28515625" customWidth="1"/>
    <col min="5637" max="5637" width="10.7109375" bestFit="1" customWidth="1"/>
    <col min="5639" max="5640" width="10.7109375" bestFit="1" customWidth="1"/>
    <col min="5641" max="5641" width="9.42578125" bestFit="1" customWidth="1"/>
    <col min="5642" max="5643" width="10.7109375" bestFit="1" customWidth="1"/>
    <col min="5644" max="5644" width="9.42578125" bestFit="1" customWidth="1"/>
    <col min="5645" max="5645" width="10.7109375" bestFit="1" customWidth="1"/>
    <col min="5646" max="5646" width="12.28515625" bestFit="1" customWidth="1"/>
    <col min="5647" max="5647" width="10.7109375" bestFit="1" customWidth="1"/>
    <col min="5648" max="5648" width="13.85546875" customWidth="1"/>
    <col min="5889" max="5889" width="12.85546875" customWidth="1"/>
    <col min="5890" max="5892" width="12.28515625" customWidth="1"/>
    <col min="5893" max="5893" width="10.7109375" bestFit="1" customWidth="1"/>
    <col min="5895" max="5896" width="10.7109375" bestFit="1" customWidth="1"/>
    <col min="5897" max="5897" width="9.42578125" bestFit="1" customWidth="1"/>
    <col min="5898" max="5899" width="10.7109375" bestFit="1" customWidth="1"/>
    <col min="5900" max="5900" width="9.42578125" bestFit="1" customWidth="1"/>
    <col min="5901" max="5901" width="10.7109375" bestFit="1" customWidth="1"/>
    <col min="5902" max="5902" width="12.28515625" bestFit="1" customWidth="1"/>
    <col min="5903" max="5903" width="10.7109375" bestFit="1" customWidth="1"/>
    <col min="5904" max="5904" width="13.85546875" customWidth="1"/>
    <col min="6145" max="6145" width="12.85546875" customWidth="1"/>
    <col min="6146" max="6148" width="12.28515625" customWidth="1"/>
    <col min="6149" max="6149" width="10.7109375" bestFit="1" customWidth="1"/>
    <col min="6151" max="6152" width="10.7109375" bestFit="1" customWidth="1"/>
    <col min="6153" max="6153" width="9.42578125" bestFit="1" customWidth="1"/>
    <col min="6154" max="6155" width="10.7109375" bestFit="1" customWidth="1"/>
    <col min="6156" max="6156" width="9.42578125" bestFit="1" customWidth="1"/>
    <col min="6157" max="6157" width="10.7109375" bestFit="1" customWidth="1"/>
    <col min="6158" max="6158" width="12.28515625" bestFit="1" customWidth="1"/>
    <col min="6159" max="6159" width="10.7109375" bestFit="1" customWidth="1"/>
    <col min="6160" max="6160" width="13.85546875" customWidth="1"/>
    <col min="6401" max="6401" width="12.85546875" customWidth="1"/>
    <col min="6402" max="6404" width="12.28515625" customWidth="1"/>
    <col min="6405" max="6405" width="10.7109375" bestFit="1" customWidth="1"/>
    <col min="6407" max="6408" width="10.7109375" bestFit="1" customWidth="1"/>
    <col min="6409" max="6409" width="9.42578125" bestFit="1" customWidth="1"/>
    <col min="6410" max="6411" width="10.7109375" bestFit="1" customWidth="1"/>
    <col min="6412" max="6412" width="9.42578125" bestFit="1" customWidth="1"/>
    <col min="6413" max="6413" width="10.7109375" bestFit="1" customWidth="1"/>
    <col min="6414" max="6414" width="12.28515625" bestFit="1" customWidth="1"/>
    <col min="6415" max="6415" width="10.7109375" bestFit="1" customWidth="1"/>
    <col min="6416" max="6416" width="13.85546875" customWidth="1"/>
    <col min="6657" max="6657" width="12.85546875" customWidth="1"/>
    <col min="6658" max="6660" width="12.28515625" customWidth="1"/>
    <col min="6661" max="6661" width="10.7109375" bestFit="1" customWidth="1"/>
    <col min="6663" max="6664" width="10.7109375" bestFit="1" customWidth="1"/>
    <col min="6665" max="6665" width="9.42578125" bestFit="1" customWidth="1"/>
    <col min="6666" max="6667" width="10.7109375" bestFit="1" customWidth="1"/>
    <col min="6668" max="6668" width="9.42578125" bestFit="1" customWidth="1"/>
    <col min="6669" max="6669" width="10.7109375" bestFit="1" customWidth="1"/>
    <col min="6670" max="6670" width="12.28515625" bestFit="1" customWidth="1"/>
    <col min="6671" max="6671" width="10.7109375" bestFit="1" customWidth="1"/>
    <col min="6672" max="6672" width="13.85546875" customWidth="1"/>
    <col min="6913" max="6913" width="12.85546875" customWidth="1"/>
    <col min="6914" max="6916" width="12.28515625" customWidth="1"/>
    <col min="6917" max="6917" width="10.7109375" bestFit="1" customWidth="1"/>
    <col min="6919" max="6920" width="10.7109375" bestFit="1" customWidth="1"/>
    <col min="6921" max="6921" width="9.42578125" bestFit="1" customWidth="1"/>
    <col min="6922" max="6923" width="10.7109375" bestFit="1" customWidth="1"/>
    <col min="6924" max="6924" width="9.42578125" bestFit="1" customWidth="1"/>
    <col min="6925" max="6925" width="10.7109375" bestFit="1" customWidth="1"/>
    <col min="6926" max="6926" width="12.28515625" bestFit="1" customWidth="1"/>
    <col min="6927" max="6927" width="10.7109375" bestFit="1" customWidth="1"/>
    <col min="6928" max="6928" width="13.85546875" customWidth="1"/>
    <col min="7169" max="7169" width="12.85546875" customWidth="1"/>
    <col min="7170" max="7172" width="12.28515625" customWidth="1"/>
    <col min="7173" max="7173" width="10.7109375" bestFit="1" customWidth="1"/>
    <col min="7175" max="7176" width="10.7109375" bestFit="1" customWidth="1"/>
    <col min="7177" max="7177" width="9.42578125" bestFit="1" customWidth="1"/>
    <col min="7178" max="7179" width="10.7109375" bestFit="1" customWidth="1"/>
    <col min="7180" max="7180" width="9.42578125" bestFit="1" customWidth="1"/>
    <col min="7181" max="7181" width="10.7109375" bestFit="1" customWidth="1"/>
    <col min="7182" max="7182" width="12.28515625" bestFit="1" customWidth="1"/>
    <col min="7183" max="7183" width="10.7109375" bestFit="1" customWidth="1"/>
    <col min="7184" max="7184" width="13.85546875" customWidth="1"/>
    <col min="7425" max="7425" width="12.85546875" customWidth="1"/>
    <col min="7426" max="7428" width="12.28515625" customWidth="1"/>
    <col min="7429" max="7429" width="10.7109375" bestFit="1" customWidth="1"/>
    <col min="7431" max="7432" width="10.7109375" bestFit="1" customWidth="1"/>
    <col min="7433" max="7433" width="9.42578125" bestFit="1" customWidth="1"/>
    <col min="7434" max="7435" width="10.7109375" bestFit="1" customWidth="1"/>
    <col min="7436" max="7436" width="9.42578125" bestFit="1" customWidth="1"/>
    <col min="7437" max="7437" width="10.7109375" bestFit="1" customWidth="1"/>
    <col min="7438" max="7438" width="12.28515625" bestFit="1" customWidth="1"/>
    <col min="7439" max="7439" width="10.7109375" bestFit="1" customWidth="1"/>
    <col min="7440" max="7440" width="13.85546875" customWidth="1"/>
    <col min="7681" max="7681" width="12.85546875" customWidth="1"/>
    <col min="7682" max="7684" width="12.28515625" customWidth="1"/>
    <col min="7685" max="7685" width="10.7109375" bestFit="1" customWidth="1"/>
    <col min="7687" max="7688" width="10.7109375" bestFit="1" customWidth="1"/>
    <col min="7689" max="7689" width="9.42578125" bestFit="1" customWidth="1"/>
    <col min="7690" max="7691" width="10.7109375" bestFit="1" customWidth="1"/>
    <col min="7692" max="7692" width="9.42578125" bestFit="1" customWidth="1"/>
    <col min="7693" max="7693" width="10.7109375" bestFit="1" customWidth="1"/>
    <col min="7694" max="7694" width="12.28515625" bestFit="1" customWidth="1"/>
    <col min="7695" max="7695" width="10.7109375" bestFit="1" customWidth="1"/>
    <col min="7696" max="7696" width="13.85546875" customWidth="1"/>
    <col min="7937" max="7937" width="12.85546875" customWidth="1"/>
    <col min="7938" max="7940" width="12.28515625" customWidth="1"/>
    <col min="7941" max="7941" width="10.7109375" bestFit="1" customWidth="1"/>
    <col min="7943" max="7944" width="10.7109375" bestFit="1" customWidth="1"/>
    <col min="7945" max="7945" width="9.42578125" bestFit="1" customWidth="1"/>
    <col min="7946" max="7947" width="10.7109375" bestFit="1" customWidth="1"/>
    <col min="7948" max="7948" width="9.42578125" bestFit="1" customWidth="1"/>
    <col min="7949" max="7949" width="10.7109375" bestFit="1" customWidth="1"/>
    <col min="7950" max="7950" width="12.28515625" bestFit="1" customWidth="1"/>
    <col min="7951" max="7951" width="10.7109375" bestFit="1" customWidth="1"/>
    <col min="7952" max="7952" width="13.85546875" customWidth="1"/>
    <col min="8193" max="8193" width="12.85546875" customWidth="1"/>
    <col min="8194" max="8196" width="12.28515625" customWidth="1"/>
    <col min="8197" max="8197" width="10.7109375" bestFit="1" customWidth="1"/>
    <col min="8199" max="8200" width="10.7109375" bestFit="1" customWidth="1"/>
    <col min="8201" max="8201" width="9.42578125" bestFit="1" customWidth="1"/>
    <col min="8202" max="8203" width="10.7109375" bestFit="1" customWidth="1"/>
    <col min="8204" max="8204" width="9.42578125" bestFit="1" customWidth="1"/>
    <col min="8205" max="8205" width="10.7109375" bestFit="1" customWidth="1"/>
    <col min="8206" max="8206" width="12.28515625" bestFit="1" customWidth="1"/>
    <col min="8207" max="8207" width="10.7109375" bestFit="1" customWidth="1"/>
    <col min="8208" max="8208" width="13.85546875" customWidth="1"/>
    <col min="8449" max="8449" width="12.85546875" customWidth="1"/>
    <col min="8450" max="8452" width="12.28515625" customWidth="1"/>
    <col min="8453" max="8453" width="10.7109375" bestFit="1" customWidth="1"/>
    <col min="8455" max="8456" width="10.7109375" bestFit="1" customWidth="1"/>
    <col min="8457" max="8457" width="9.42578125" bestFit="1" customWidth="1"/>
    <col min="8458" max="8459" width="10.7109375" bestFit="1" customWidth="1"/>
    <col min="8460" max="8460" width="9.42578125" bestFit="1" customWidth="1"/>
    <col min="8461" max="8461" width="10.7109375" bestFit="1" customWidth="1"/>
    <col min="8462" max="8462" width="12.28515625" bestFit="1" customWidth="1"/>
    <col min="8463" max="8463" width="10.7109375" bestFit="1" customWidth="1"/>
    <col min="8464" max="8464" width="13.85546875" customWidth="1"/>
    <col min="8705" max="8705" width="12.85546875" customWidth="1"/>
    <col min="8706" max="8708" width="12.28515625" customWidth="1"/>
    <col min="8709" max="8709" width="10.7109375" bestFit="1" customWidth="1"/>
    <col min="8711" max="8712" width="10.7109375" bestFit="1" customWidth="1"/>
    <col min="8713" max="8713" width="9.42578125" bestFit="1" customWidth="1"/>
    <col min="8714" max="8715" width="10.7109375" bestFit="1" customWidth="1"/>
    <col min="8716" max="8716" width="9.42578125" bestFit="1" customWidth="1"/>
    <col min="8717" max="8717" width="10.7109375" bestFit="1" customWidth="1"/>
    <col min="8718" max="8718" width="12.28515625" bestFit="1" customWidth="1"/>
    <col min="8719" max="8719" width="10.7109375" bestFit="1" customWidth="1"/>
    <col min="8720" max="8720" width="13.85546875" customWidth="1"/>
    <col min="8961" max="8961" width="12.85546875" customWidth="1"/>
    <col min="8962" max="8964" width="12.28515625" customWidth="1"/>
    <col min="8965" max="8965" width="10.7109375" bestFit="1" customWidth="1"/>
    <col min="8967" max="8968" width="10.7109375" bestFit="1" customWidth="1"/>
    <col min="8969" max="8969" width="9.42578125" bestFit="1" customWidth="1"/>
    <col min="8970" max="8971" width="10.7109375" bestFit="1" customWidth="1"/>
    <col min="8972" max="8972" width="9.42578125" bestFit="1" customWidth="1"/>
    <col min="8973" max="8973" width="10.7109375" bestFit="1" customWidth="1"/>
    <col min="8974" max="8974" width="12.28515625" bestFit="1" customWidth="1"/>
    <col min="8975" max="8975" width="10.7109375" bestFit="1" customWidth="1"/>
    <col min="8976" max="8976" width="13.85546875" customWidth="1"/>
    <col min="9217" max="9217" width="12.85546875" customWidth="1"/>
    <col min="9218" max="9220" width="12.28515625" customWidth="1"/>
    <col min="9221" max="9221" width="10.7109375" bestFit="1" customWidth="1"/>
    <col min="9223" max="9224" width="10.7109375" bestFit="1" customWidth="1"/>
    <col min="9225" max="9225" width="9.42578125" bestFit="1" customWidth="1"/>
    <col min="9226" max="9227" width="10.7109375" bestFit="1" customWidth="1"/>
    <col min="9228" max="9228" width="9.42578125" bestFit="1" customWidth="1"/>
    <col min="9229" max="9229" width="10.7109375" bestFit="1" customWidth="1"/>
    <col min="9230" max="9230" width="12.28515625" bestFit="1" customWidth="1"/>
    <col min="9231" max="9231" width="10.7109375" bestFit="1" customWidth="1"/>
    <col min="9232" max="9232" width="13.85546875" customWidth="1"/>
    <col min="9473" max="9473" width="12.85546875" customWidth="1"/>
    <col min="9474" max="9476" width="12.28515625" customWidth="1"/>
    <col min="9477" max="9477" width="10.7109375" bestFit="1" customWidth="1"/>
    <col min="9479" max="9480" width="10.7109375" bestFit="1" customWidth="1"/>
    <col min="9481" max="9481" width="9.42578125" bestFit="1" customWidth="1"/>
    <col min="9482" max="9483" width="10.7109375" bestFit="1" customWidth="1"/>
    <col min="9484" max="9484" width="9.42578125" bestFit="1" customWidth="1"/>
    <col min="9485" max="9485" width="10.7109375" bestFit="1" customWidth="1"/>
    <col min="9486" max="9486" width="12.28515625" bestFit="1" customWidth="1"/>
    <col min="9487" max="9487" width="10.7109375" bestFit="1" customWidth="1"/>
    <col min="9488" max="9488" width="13.85546875" customWidth="1"/>
    <col min="9729" max="9729" width="12.85546875" customWidth="1"/>
    <col min="9730" max="9732" width="12.28515625" customWidth="1"/>
    <col min="9733" max="9733" width="10.7109375" bestFit="1" customWidth="1"/>
    <col min="9735" max="9736" width="10.7109375" bestFit="1" customWidth="1"/>
    <col min="9737" max="9737" width="9.42578125" bestFit="1" customWidth="1"/>
    <col min="9738" max="9739" width="10.7109375" bestFit="1" customWidth="1"/>
    <col min="9740" max="9740" width="9.42578125" bestFit="1" customWidth="1"/>
    <col min="9741" max="9741" width="10.7109375" bestFit="1" customWidth="1"/>
    <col min="9742" max="9742" width="12.28515625" bestFit="1" customWidth="1"/>
    <col min="9743" max="9743" width="10.7109375" bestFit="1" customWidth="1"/>
    <col min="9744" max="9744" width="13.85546875" customWidth="1"/>
    <col min="9985" max="9985" width="12.85546875" customWidth="1"/>
    <col min="9986" max="9988" width="12.28515625" customWidth="1"/>
    <col min="9989" max="9989" width="10.7109375" bestFit="1" customWidth="1"/>
    <col min="9991" max="9992" width="10.7109375" bestFit="1" customWidth="1"/>
    <col min="9993" max="9993" width="9.42578125" bestFit="1" customWidth="1"/>
    <col min="9994" max="9995" width="10.7109375" bestFit="1" customWidth="1"/>
    <col min="9996" max="9996" width="9.42578125" bestFit="1" customWidth="1"/>
    <col min="9997" max="9997" width="10.7109375" bestFit="1" customWidth="1"/>
    <col min="9998" max="9998" width="12.28515625" bestFit="1" customWidth="1"/>
    <col min="9999" max="9999" width="10.7109375" bestFit="1" customWidth="1"/>
    <col min="10000" max="10000" width="13.85546875" customWidth="1"/>
    <col min="10241" max="10241" width="12.85546875" customWidth="1"/>
    <col min="10242" max="10244" width="12.28515625" customWidth="1"/>
    <col min="10245" max="10245" width="10.7109375" bestFit="1" customWidth="1"/>
    <col min="10247" max="10248" width="10.7109375" bestFit="1" customWidth="1"/>
    <col min="10249" max="10249" width="9.42578125" bestFit="1" customWidth="1"/>
    <col min="10250" max="10251" width="10.7109375" bestFit="1" customWidth="1"/>
    <col min="10252" max="10252" width="9.42578125" bestFit="1" customWidth="1"/>
    <col min="10253" max="10253" width="10.7109375" bestFit="1" customWidth="1"/>
    <col min="10254" max="10254" width="12.28515625" bestFit="1" customWidth="1"/>
    <col min="10255" max="10255" width="10.7109375" bestFit="1" customWidth="1"/>
    <col min="10256" max="10256" width="13.85546875" customWidth="1"/>
    <col min="10497" max="10497" width="12.85546875" customWidth="1"/>
    <col min="10498" max="10500" width="12.28515625" customWidth="1"/>
    <col min="10501" max="10501" width="10.7109375" bestFit="1" customWidth="1"/>
    <col min="10503" max="10504" width="10.7109375" bestFit="1" customWidth="1"/>
    <col min="10505" max="10505" width="9.42578125" bestFit="1" customWidth="1"/>
    <col min="10506" max="10507" width="10.7109375" bestFit="1" customWidth="1"/>
    <col min="10508" max="10508" width="9.42578125" bestFit="1" customWidth="1"/>
    <col min="10509" max="10509" width="10.7109375" bestFit="1" customWidth="1"/>
    <col min="10510" max="10510" width="12.28515625" bestFit="1" customWidth="1"/>
    <col min="10511" max="10511" width="10.7109375" bestFit="1" customWidth="1"/>
    <col min="10512" max="10512" width="13.85546875" customWidth="1"/>
    <col min="10753" max="10753" width="12.85546875" customWidth="1"/>
    <col min="10754" max="10756" width="12.28515625" customWidth="1"/>
    <col min="10757" max="10757" width="10.7109375" bestFit="1" customWidth="1"/>
    <col min="10759" max="10760" width="10.7109375" bestFit="1" customWidth="1"/>
    <col min="10761" max="10761" width="9.42578125" bestFit="1" customWidth="1"/>
    <col min="10762" max="10763" width="10.7109375" bestFit="1" customWidth="1"/>
    <col min="10764" max="10764" width="9.42578125" bestFit="1" customWidth="1"/>
    <col min="10765" max="10765" width="10.7109375" bestFit="1" customWidth="1"/>
    <col min="10766" max="10766" width="12.28515625" bestFit="1" customWidth="1"/>
    <col min="10767" max="10767" width="10.7109375" bestFit="1" customWidth="1"/>
    <col min="10768" max="10768" width="13.85546875" customWidth="1"/>
    <col min="11009" max="11009" width="12.85546875" customWidth="1"/>
    <col min="11010" max="11012" width="12.28515625" customWidth="1"/>
    <col min="11013" max="11013" width="10.7109375" bestFit="1" customWidth="1"/>
    <col min="11015" max="11016" width="10.7109375" bestFit="1" customWidth="1"/>
    <col min="11017" max="11017" width="9.42578125" bestFit="1" customWidth="1"/>
    <col min="11018" max="11019" width="10.7109375" bestFit="1" customWidth="1"/>
    <col min="11020" max="11020" width="9.42578125" bestFit="1" customWidth="1"/>
    <col min="11021" max="11021" width="10.7109375" bestFit="1" customWidth="1"/>
    <col min="11022" max="11022" width="12.28515625" bestFit="1" customWidth="1"/>
    <col min="11023" max="11023" width="10.7109375" bestFit="1" customWidth="1"/>
    <col min="11024" max="11024" width="13.85546875" customWidth="1"/>
    <col min="11265" max="11265" width="12.85546875" customWidth="1"/>
    <col min="11266" max="11268" width="12.28515625" customWidth="1"/>
    <col min="11269" max="11269" width="10.7109375" bestFit="1" customWidth="1"/>
    <col min="11271" max="11272" width="10.7109375" bestFit="1" customWidth="1"/>
    <col min="11273" max="11273" width="9.42578125" bestFit="1" customWidth="1"/>
    <col min="11274" max="11275" width="10.7109375" bestFit="1" customWidth="1"/>
    <col min="11276" max="11276" width="9.42578125" bestFit="1" customWidth="1"/>
    <col min="11277" max="11277" width="10.7109375" bestFit="1" customWidth="1"/>
    <col min="11278" max="11278" width="12.28515625" bestFit="1" customWidth="1"/>
    <col min="11279" max="11279" width="10.7109375" bestFit="1" customWidth="1"/>
    <col min="11280" max="11280" width="13.85546875" customWidth="1"/>
    <col min="11521" max="11521" width="12.85546875" customWidth="1"/>
    <col min="11522" max="11524" width="12.28515625" customWidth="1"/>
    <col min="11525" max="11525" width="10.7109375" bestFit="1" customWidth="1"/>
    <col min="11527" max="11528" width="10.7109375" bestFit="1" customWidth="1"/>
    <col min="11529" max="11529" width="9.42578125" bestFit="1" customWidth="1"/>
    <col min="11530" max="11531" width="10.7109375" bestFit="1" customWidth="1"/>
    <col min="11532" max="11532" width="9.42578125" bestFit="1" customWidth="1"/>
    <col min="11533" max="11533" width="10.7109375" bestFit="1" customWidth="1"/>
    <col min="11534" max="11534" width="12.28515625" bestFit="1" customWidth="1"/>
    <col min="11535" max="11535" width="10.7109375" bestFit="1" customWidth="1"/>
    <col min="11536" max="11536" width="13.85546875" customWidth="1"/>
    <col min="11777" max="11777" width="12.85546875" customWidth="1"/>
    <col min="11778" max="11780" width="12.28515625" customWidth="1"/>
    <col min="11781" max="11781" width="10.7109375" bestFit="1" customWidth="1"/>
    <col min="11783" max="11784" width="10.7109375" bestFit="1" customWidth="1"/>
    <col min="11785" max="11785" width="9.42578125" bestFit="1" customWidth="1"/>
    <col min="11786" max="11787" width="10.7109375" bestFit="1" customWidth="1"/>
    <col min="11788" max="11788" width="9.42578125" bestFit="1" customWidth="1"/>
    <col min="11789" max="11789" width="10.7109375" bestFit="1" customWidth="1"/>
    <col min="11790" max="11790" width="12.28515625" bestFit="1" customWidth="1"/>
    <col min="11791" max="11791" width="10.7109375" bestFit="1" customWidth="1"/>
    <col min="11792" max="11792" width="13.85546875" customWidth="1"/>
    <col min="12033" max="12033" width="12.85546875" customWidth="1"/>
    <col min="12034" max="12036" width="12.28515625" customWidth="1"/>
    <col min="12037" max="12037" width="10.7109375" bestFit="1" customWidth="1"/>
    <col min="12039" max="12040" width="10.7109375" bestFit="1" customWidth="1"/>
    <col min="12041" max="12041" width="9.42578125" bestFit="1" customWidth="1"/>
    <col min="12042" max="12043" width="10.7109375" bestFit="1" customWidth="1"/>
    <col min="12044" max="12044" width="9.42578125" bestFit="1" customWidth="1"/>
    <col min="12045" max="12045" width="10.7109375" bestFit="1" customWidth="1"/>
    <col min="12046" max="12046" width="12.28515625" bestFit="1" customWidth="1"/>
    <col min="12047" max="12047" width="10.7109375" bestFit="1" customWidth="1"/>
    <col min="12048" max="12048" width="13.85546875" customWidth="1"/>
    <col min="12289" max="12289" width="12.85546875" customWidth="1"/>
    <col min="12290" max="12292" width="12.28515625" customWidth="1"/>
    <col min="12293" max="12293" width="10.7109375" bestFit="1" customWidth="1"/>
    <col min="12295" max="12296" width="10.7109375" bestFit="1" customWidth="1"/>
    <col min="12297" max="12297" width="9.42578125" bestFit="1" customWidth="1"/>
    <col min="12298" max="12299" width="10.7109375" bestFit="1" customWidth="1"/>
    <col min="12300" max="12300" width="9.42578125" bestFit="1" customWidth="1"/>
    <col min="12301" max="12301" width="10.7109375" bestFit="1" customWidth="1"/>
    <col min="12302" max="12302" width="12.28515625" bestFit="1" customWidth="1"/>
    <col min="12303" max="12303" width="10.7109375" bestFit="1" customWidth="1"/>
    <col min="12304" max="12304" width="13.85546875" customWidth="1"/>
    <col min="12545" max="12545" width="12.85546875" customWidth="1"/>
    <col min="12546" max="12548" width="12.28515625" customWidth="1"/>
    <col min="12549" max="12549" width="10.7109375" bestFit="1" customWidth="1"/>
    <col min="12551" max="12552" width="10.7109375" bestFit="1" customWidth="1"/>
    <col min="12553" max="12553" width="9.42578125" bestFit="1" customWidth="1"/>
    <col min="12554" max="12555" width="10.7109375" bestFit="1" customWidth="1"/>
    <col min="12556" max="12556" width="9.42578125" bestFit="1" customWidth="1"/>
    <col min="12557" max="12557" width="10.7109375" bestFit="1" customWidth="1"/>
    <col min="12558" max="12558" width="12.28515625" bestFit="1" customWidth="1"/>
    <col min="12559" max="12559" width="10.7109375" bestFit="1" customWidth="1"/>
    <col min="12560" max="12560" width="13.85546875" customWidth="1"/>
    <col min="12801" max="12801" width="12.85546875" customWidth="1"/>
    <col min="12802" max="12804" width="12.28515625" customWidth="1"/>
    <col min="12805" max="12805" width="10.7109375" bestFit="1" customWidth="1"/>
    <col min="12807" max="12808" width="10.7109375" bestFit="1" customWidth="1"/>
    <col min="12809" max="12809" width="9.42578125" bestFit="1" customWidth="1"/>
    <col min="12810" max="12811" width="10.7109375" bestFit="1" customWidth="1"/>
    <col min="12812" max="12812" width="9.42578125" bestFit="1" customWidth="1"/>
    <col min="12813" max="12813" width="10.7109375" bestFit="1" customWidth="1"/>
    <col min="12814" max="12814" width="12.28515625" bestFit="1" customWidth="1"/>
    <col min="12815" max="12815" width="10.7109375" bestFit="1" customWidth="1"/>
    <col min="12816" max="12816" width="13.85546875" customWidth="1"/>
    <col min="13057" max="13057" width="12.85546875" customWidth="1"/>
    <col min="13058" max="13060" width="12.28515625" customWidth="1"/>
    <col min="13061" max="13061" width="10.7109375" bestFit="1" customWidth="1"/>
    <col min="13063" max="13064" width="10.7109375" bestFit="1" customWidth="1"/>
    <col min="13065" max="13065" width="9.42578125" bestFit="1" customWidth="1"/>
    <col min="13066" max="13067" width="10.7109375" bestFit="1" customWidth="1"/>
    <col min="13068" max="13068" width="9.42578125" bestFit="1" customWidth="1"/>
    <col min="13069" max="13069" width="10.7109375" bestFit="1" customWidth="1"/>
    <col min="13070" max="13070" width="12.28515625" bestFit="1" customWidth="1"/>
    <col min="13071" max="13071" width="10.7109375" bestFit="1" customWidth="1"/>
    <col min="13072" max="13072" width="13.85546875" customWidth="1"/>
    <col min="13313" max="13313" width="12.85546875" customWidth="1"/>
    <col min="13314" max="13316" width="12.28515625" customWidth="1"/>
    <col min="13317" max="13317" width="10.7109375" bestFit="1" customWidth="1"/>
    <col min="13319" max="13320" width="10.7109375" bestFit="1" customWidth="1"/>
    <col min="13321" max="13321" width="9.42578125" bestFit="1" customWidth="1"/>
    <col min="13322" max="13323" width="10.7109375" bestFit="1" customWidth="1"/>
    <col min="13324" max="13324" width="9.42578125" bestFit="1" customWidth="1"/>
    <col min="13325" max="13325" width="10.7109375" bestFit="1" customWidth="1"/>
    <col min="13326" max="13326" width="12.28515625" bestFit="1" customWidth="1"/>
    <col min="13327" max="13327" width="10.7109375" bestFit="1" customWidth="1"/>
    <col min="13328" max="13328" width="13.85546875" customWidth="1"/>
    <col min="13569" max="13569" width="12.85546875" customWidth="1"/>
    <col min="13570" max="13572" width="12.28515625" customWidth="1"/>
    <col min="13573" max="13573" width="10.7109375" bestFit="1" customWidth="1"/>
    <col min="13575" max="13576" width="10.7109375" bestFit="1" customWidth="1"/>
    <col min="13577" max="13577" width="9.42578125" bestFit="1" customWidth="1"/>
    <col min="13578" max="13579" width="10.7109375" bestFit="1" customWidth="1"/>
    <col min="13580" max="13580" width="9.42578125" bestFit="1" customWidth="1"/>
    <col min="13581" max="13581" width="10.7109375" bestFit="1" customWidth="1"/>
    <col min="13582" max="13582" width="12.28515625" bestFit="1" customWidth="1"/>
    <col min="13583" max="13583" width="10.7109375" bestFit="1" customWidth="1"/>
    <col min="13584" max="13584" width="13.85546875" customWidth="1"/>
    <col min="13825" max="13825" width="12.85546875" customWidth="1"/>
    <col min="13826" max="13828" width="12.28515625" customWidth="1"/>
    <col min="13829" max="13829" width="10.7109375" bestFit="1" customWidth="1"/>
    <col min="13831" max="13832" width="10.7109375" bestFit="1" customWidth="1"/>
    <col min="13833" max="13833" width="9.42578125" bestFit="1" customWidth="1"/>
    <col min="13834" max="13835" width="10.7109375" bestFit="1" customWidth="1"/>
    <col min="13836" max="13836" width="9.42578125" bestFit="1" customWidth="1"/>
    <col min="13837" max="13837" width="10.7109375" bestFit="1" customWidth="1"/>
    <col min="13838" max="13838" width="12.28515625" bestFit="1" customWidth="1"/>
    <col min="13839" max="13839" width="10.7109375" bestFit="1" customWidth="1"/>
    <col min="13840" max="13840" width="13.85546875" customWidth="1"/>
    <col min="14081" max="14081" width="12.85546875" customWidth="1"/>
    <col min="14082" max="14084" width="12.28515625" customWidth="1"/>
    <col min="14085" max="14085" width="10.7109375" bestFit="1" customWidth="1"/>
    <col min="14087" max="14088" width="10.7109375" bestFit="1" customWidth="1"/>
    <col min="14089" max="14089" width="9.42578125" bestFit="1" customWidth="1"/>
    <col min="14090" max="14091" width="10.7109375" bestFit="1" customWidth="1"/>
    <col min="14092" max="14092" width="9.42578125" bestFit="1" customWidth="1"/>
    <col min="14093" max="14093" width="10.7109375" bestFit="1" customWidth="1"/>
    <col min="14094" max="14094" width="12.28515625" bestFit="1" customWidth="1"/>
    <col min="14095" max="14095" width="10.7109375" bestFit="1" customWidth="1"/>
    <col min="14096" max="14096" width="13.85546875" customWidth="1"/>
    <col min="14337" max="14337" width="12.85546875" customWidth="1"/>
    <col min="14338" max="14340" width="12.28515625" customWidth="1"/>
    <col min="14341" max="14341" width="10.7109375" bestFit="1" customWidth="1"/>
    <col min="14343" max="14344" width="10.7109375" bestFit="1" customWidth="1"/>
    <col min="14345" max="14345" width="9.42578125" bestFit="1" customWidth="1"/>
    <col min="14346" max="14347" width="10.7109375" bestFit="1" customWidth="1"/>
    <col min="14348" max="14348" width="9.42578125" bestFit="1" customWidth="1"/>
    <col min="14349" max="14349" width="10.7109375" bestFit="1" customWidth="1"/>
    <col min="14350" max="14350" width="12.28515625" bestFit="1" customWidth="1"/>
    <col min="14351" max="14351" width="10.7109375" bestFit="1" customWidth="1"/>
    <col min="14352" max="14352" width="13.85546875" customWidth="1"/>
    <col min="14593" max="14593" width="12.85546875" customWidth="1"/>
    <col min="14594" max="14596" width="12.28515625" customWidth="1"/>
    <col min="14597" max="14597" width="10.7109375" bestFit="1" customWidth="1"/>
    <col min="14599" max="14600" width="10.7109375" bestFit="1" customWidth="1"/>
    <col min="14601" max="14601" width="9.42578125" bestFit="1" customWidth="1"/>
    <col min="14602" max="14603" width="10.7109375" bestFit="1" customWidth="1"/>
    <col min="14604" max="14604" width="9.42578125" bestFit="1" customWidth="1"/>
    <col min="14605" max="14605" width="10.7109375" bestFit="1" customWidth="1"/>
    <col min="14606" max="14606" width="12.28515625" bestFit="1" customWidth="1"/>
    <col min="14607" max="14607" width="10.7109375" bestFit="1" customWidth="1"/>
    <col min="14608" max="14608" width="13.85546875" customWidth="1"/>
    <col min="14849" max="14849" width="12.85546875" customWidth="1"/>
    <col min="14850" max="14852" width="12.28515625" customWidth="1"/>
    <col min="14853" max="14853" width="10.7109375" bestFit="1" customWidth="1"/>
    <col min="14855" max="14856" width="10.7109375" bestFit="1" customWidth="1"/>
    <col min="14857" max="14857" width="9.42578125" bestFit="1" customWidth="1"/>
    <col min="14858" max="14859" width="10.7109375" bestFit="1" customWidth="1"/>
    <col min="14860" max="14860" width="9.42578125" bestFit="1" customWidth="1"/>
    <col min="14861" max="14861" width="10.7109375" bestFit="1" customWidth="1"/>
    <col min="14862" max="14862" width="12.28515625" bestFit="1" customWidth="1"/>
    <col min="14863" max="14863" width="10.7109375" bestFit="1" customWidth="1"/>
    <col min="14864" max="14864" width="13.85546875" customWidth="1"/>
    <col min="15105" max="15105" width="12.85546875" customWidth="1"/>
    <col min="15106" max="15108" width="12.28515625" customWidth="1"/>
    <col min="15109" max="15109" width="10.7109375" bestFit="1" customWidth="1"/>
    <col min="15111" max="15112" width="10.7109375" bestFit="1" customWidth="1"/>
    <col min="15113" max="15113" width="9.42578125" bestFit="1" customWidth="1"/>
    <col min="15114" max="15115" width="10.7109375" bestFit="1" customWidth="1"/>
    <col min="15116" max="15116" width="9.42578125" bestFit="1" customWidth="1"/>
    <col min="15117" max="15117" width="10.7109375" bestFit="1" customWidth="1"/>
    <col min="15118" max="15118" width="12.28515625" bestFit="1" customWidth="1"/>
    <col min="15119" max="15119" width="10.7109375" bestFit="1" customWidth="1"/>
    <col min="15120" max="15120" width="13.85546875" customWidth="1"/>
    <col min="15361" max="15361" width="12.85546875" customWidth="1"/>
    <col min="15362" max="15364" width="12.28515625" customWidth="1"/>
    <col min="15365" max="15365" width="10.7109375" bestFit="1" customWidth="1"/>
    <col min="15367" max="15368" width="10.7109375" bestFit="1" customWidth="1"/>
    <col min="15369" max="15369" width="9.42578125" bestFit="1" customWidth="1"/>
    <col min="15370" max="15371" width="10.7109375" bestFit="1" customWidth="1"/>
    <col min="15372" max="15372" width="9.42578125" bestFit="1" customWidth="1"/>
    <col min="15373" max="15373" width="10.7109375" bestFit="1" customWidth="1"/>
    <col min="15374" max="15374" width="12.28515625" bestFit="1" customWidth="1"/>
    <col min="15375" max="15375" width="10.7109375" bestFit="1" customWidth="1"/>
    <col min="15376" max="15376" width="13.85546875" customWidth="1"/>
    <col min="15617" max="15617" width="12.85546875" customWidth="1"/>
    <col min="15618" max="15620" width="12.28515625" customWidth="1"/>
    <col min="15621" max="15621" width="10.7109375" bestFit="1" customWidth="1"/>
    <col min="15623" max="15624" width="10.7109375" bestFit="1" customWidth="1"/>
    <col min="15625" max="15625" width="9.42578125" bestFit="1" customWidth="1"/>
    <col min="15626" max="15627" width="10.7109375" bestFit="1" customWidth="1"/>
    <col min="15628" max="15628" width="9.42578125" bestFit="1" customWidth="1"/>
    <col min="15629" max="15629" width="10.7109375" bestFit="1" customWidth="1"/>
    <col min="15630" max="15630" width="12.28515625" bestFit="1" customWidth="1"/>
    <col min="15631" max="15631" width="10.7109375" bestFit="1" customWidth="1"/>
    <col min="15632" max="15632" width="13.85546875" customWidth="1"/>
    <col min="15873" max="15873" width="12.85546875" customWidth="1"/>
    <col min="15874" max="15876" width="12.28515625" customWidth="1"/>
    <col min="15877" max="15877" width="10.7109375" bestFit="1" customWidth="1"/>
    <col min="15879" max="15880" width="10.7109375" bestFit="1" customWidth="1"/>
    <col min="15881" max="15881" width="9.42578125" bestFit="1" customWidth="1"/>
    <col min="15882" max="15883" width="10.7109375" bestFit="1" customWidth="1"/>
    <col min="15884" max="15884" width="9.42578125" bestFit="1" customWidth="1"/>
    <col min="15885" max="15885" width="10.7109375" bestFit="1" customWidth="1"/>
    <col min="15886" max="15886" width="12.28515625" bestFit="1" customWidth="1"/>
    <col min="15887" max="15887" width="10.7109375" bestFit="1" customWidth="1"/>
    <col min="15888" max="15888" width="13.85546875" customWidth="1"/>
    <col min="16129" max="16129" width="12.85546875" customWidth="1"/>
    <col min="16130" max="16132" width="12.28515625" customWidth="1"/>
    <col min="16133" max="16133" width="10.7109375" bestFit="1" customWidth="1"/>
    <col min="16135" max="16136" width="10.7109375" bestFit="1" customWidth="1"/>
    <col min="16137" max="16137" width="9.42578125" bestFit="1" customWidth="1"/>
    <col min="16138" max="16139" width="10.7109375" bestFit="1" customWidth="1"/>
    <col min="16140" max="16140" width="9.42578125" bestFit="1" customWidth="1"/>
    <col min="16141" max="16141" width="10.7109375" bestFit="1" customWidth="1"/>
    <col min="16142" max="16142" width="12.28515625" bestFit="1" customWidth="1"/>
    <col min="16143" max="16143" width="10.7109375" bestFit="1" customWidth="1"/>
    <col min="16144" max="16144" width="13.85546875" customWidth="1"/>
  </cols>
  <sheetData>
    <row r="1" spans="1:34" ht="36.75" customHeight="1" x14ac:dyDescent="0.25">
      <c r="A1" s="52" t="s">
        <v>134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34" ht="18" x14ac:dyDescent="0.25">
      <c r="A2" s="53" t="s">
        <v>0</v>
      </c>
      <c r="B2" s="53" t="s">
        <v>135</v>
      </c>
      <c r="C2" s="53"/>
      <c r="D2" s="53"/>
      <c r="E2" s="54" t="s">
        <v>136</v>
      </c>
      <c r="F2" s="55"/>
      <c r="G2" s="56"/>
      <c r="H2" s="54" t="s">
        <v>137</v>
      </c>
      <c r="I2" s="55"/>
      <c r="J2" s="56"/>
      <c r="K2" s="53" t="s">
        <v>138</v>
      </c>
      <c r="L2" s="53"/>
      <c r="M2" s="53"/>
      <c r="N2" s="53" t="s">
        <v>1</v>
      </c>
      <c r="O2" s="53"/>
      <c r="P2" s="53"/>
      <c r="Q2" s="53" t="s">
        <v>22</v>
      </c>
      <c r="R2" s="53"/>
      <c r="S2" s="53"/>
      <c r="T2" s="57" t="s">
        <v>2</v>
      </c>
      <c r="U2" s="58"/>
      <c r="V2" s="59"/>
      <c r="W2" s="57" t="s">
        <v>23</v>
      </c>
      <c r="X2" s="58"/>
      <c r="Y2" s="59"/>
      <c r="Z2" s="57" t="s">
        <v>139</v>
      </c>
      <c r="AA2" s="58"/>
      <c r="AB2" s="59"/>
      <c r="AC2" s="57" t="s">
        <v>140</v>
      </c>
      <c r="AD2" s="58"/>
      <c r="AE2" s="59"/>
      <c r="AF2" s="57" t="s">
        <v>141</v>
      </c>
      <c r="AG2" s="58"/>
      <c r="AH2" s="59"/>
    </row>
    <row r="3" spans="1:34" ht="18" x14ac:dyDescent="0.25">
      <c r="A3" s="53"/>
      <c r="B3" s="20" t="s">
        <v>4</v>
      </c>
      <c r="C3" s="20" t="s">
        <v>3</v>
      </c>
      <c r="D3" s="20" t="s">
        <v>5</v>
      </c>
      <c r="E3" s="20" t="s">
        <v>4</v>
      </c>
      <c r="F3" s="20" t="s">
        <v>3</v>
      </c>
      <c r="G3" s="20" t="s">
        <v>5</v>
      </c>
      <c r="H3" s="20" t="s">
        <v>4</v>
      </c>
      <c r="I3" s="20" t="s">
        <v>3</v>
      </c>
      <c r="J3" s="20" t="s">
        <v>5</v>
      </c>
      <c r="K3" s="20" t="s">
        <v>4</v>
      </c>
      <c r="L3" s="20" t="s">
        <v>3</v>
      </c>
      <c r="M3" s="20" t="s">
        <v>5</v>
      </c>
      <c r="N3" s="20" t="s">
        <v>4</v>
      </c>
      <c r="O3" s="20" t="s">
        <v>3</v>
      </c>
      <c r="P3" s="20" t="s">
        <v>5</v>
      </c>
      <c r="Q3" s="20" t="s">
        <v>4</v>
      </c>
      <c r="R3" s="20" t="s">
        <v>3</v>
      </c>
      <c r="S3" s="20" t="s">
        <v>5</v>
      </c>
      <c r="T3" s="22" t="s">
        <v>4</v>
      </c>
      <c r="U3" s="22" t="s">
        <v>3</v>
      </c>
      <c r="V3" s="22" t="s">
        <v>5</v>
      </c>
      <c r="W3" s="22" t="s">
        <v>4</v>
      </c>
      <c r="X3" s="22" t="s">
        <v>3</v>
      </c>
      <c r="Y3" s="22" t="s">
        <v>5</v>
      </c>
      <c r="Z3" s="22" t="s">
        <v>4</v>
      </c>
      <c r="AA3" s="22" t="s">
        <v>3</v>
      </c>
      <c r="AB3" s="22" t="s">
        <v>5</v>
      </c>
      <c r="AC3" s="22" t="s">
        <v>4</v>
      </c>
      <c r="AD3" s="22" t="s">
        <v>3</v>
      </c>
      <c r="AE3" s="22" t="s">
        <v>5</v>
      </c>
      <c r="AF3" s="22" t="s">
        <v>4</v>
      </c>
      <c r="AG3" s="22" t="s">
        <v>3</v>
      </c>
      <c r="AH3" s="22" t="s">
        <v>5</v>
      </c>
    </row>
    <row r="4" spans="1:34" ht="18" x14ac:dyDescent="0.25">
      <c r="A4" s="21" t="s">
        <v>7</v>
      </c>
      <c r="B4" s="9">
        <v>24265.594109848207</v>
      </c>
      <c r="C4" s="9">
        <v>926775.43509982212</v>
      </c>
      <c r="D4" s="9">
        <v>953152.34280621831</v>
      </c>
      <c r="E4" s="9">
        <v>1588</v>
      </c>
      <c r="F4" s="9">
        <v>57378</v>
      </c>
      <c r="G4" s="9">
        <v>58966</v>
      </c>
      <c r="H4" s="9">
        <v>2034</v>
      </c>
      <c r="I4" s="9">
        <v>93344</v>
      </c>
      <c r="J4" s="9">
        <v>95378</v>
      </c>
      <c r="K4" s="9">
        <v>3037</v>
      </c>
      <c r="L4" s="9">
        <v>101172</v>
      </c>
      <c r="M4" s="9">
        <v>104209</v>
      </c>
      <c r="N4" s="9">
        <v>171</v>
      </c>
      <c r="O4" s="9">
        <v>9828</v>
      </c>
      <c r="P4" s="9">
        <v>9999</v>
      </c>
      <c r="Q4" s="9">
        <v>400</v>
      </c>
      <c r="R4" s="9">
        <v>38759</v>
      </c>
      <c r="S4" s="9">
        <v>39159</v>
      </c>
      <c r="T4" s="9">
        <v>4</v>
      </c>
      <c r="U4" s="9">
        <v>103</v>
      </c>
      <c r="V4" s="9">
        <v>107</v>
      </c>
      <c r="W4" s="9">
        <v>1258</v>
      </c>
      <c r="X4" s="9">
        <v>24833</v>
      </c>
      <c r="Y4" s="9">
        <v>26091</v>
      </c>
      <c r="Z4" s="9">
        <v>32757.594109848207</v>
      </c>
      <c r="AA4" s="9">
        <v>1252192.435099822</v>
      </c>
      <c r="AB4" s="9">
        <v>1287061.3428062182</v>
      </c>
      <c r="AC4" s="9">
        <v>5139</v>
      </c>
      <c r="AD4" s="9">
        <v>170009</v>
      </c>
      <c r="AE4" s="9">
        <v>175148</v>
      </c>
      <c r="AF4" s="9">
        <v>37896.594109848207</v>
      </c>
      <c r="AG4" s="9">
        <v>1422201.435099822</v>
      </c>
      <c r="AH4" s="9">
        <v>1462209.3428062182</v>
      </c>
    </row>
    <row r="5" spans="1:34" ht="18" x14ac:dyDescent="0.25">
      <c r="A5" s="21" t="s">
        <v>6</v>
      </c>
      <c r="B5" s="9">
        <v>8160.0128260513338</v>
      </c>
      <c r="C5" s="9">
        <v>859134.19863537757</v>
      </c>
      <c r="D5" s="9">
        <v>871053.71806654916</v>
      </c>
      <c r="E5" s="9">
        <v>1477</v>
      </c>
      <c r="F5" s="9">
        <v>126267</v>
      </c>
      <c r="G5" s="9">
        <v>127744</v>
      </c>
      <c r="H5" s="9">
        <v>2503</v>
      </c>
      <c r="I5" s="9">
        <v>118814</v>
      </c>
      <c r="J5" s="9">
        <v>121317</v>
      </c>
      <c r="K5" s="9">
        <v>3864</v>
      </c>
      <c r="L5" s="9">
        <v>99315</v>
      </c>
      <c r="M5" s="9">
        <v>103179</v>
      </c>
      <c r="N5" s="9">
        <v>3702</v>
      </c>
      <c r="O5" s="9">
        <v>71322</v>
      </c>
      <c r="P5" s="9">
        <v>75024</v>
      </c>
      <c r="Q5" s="9">
        <v>2383</v>
      </c>
      <c r="R5" s="9">
        <v>27453</v>
      </c>
      <c r="S5" s="9">
        <v>29836</v>
      </c>
      <c r="T5" s="9">
        <v>1054</v>
      </c>
      <c r="U5" s="9">
        <v>21076</v>
      </c>
      <c r="V5" s="9">
        <v>22130</v>
      </c>
      <c r="W5" s="9">
        <v>4348</v>
      </c>
      <c r="X5" s="9">
        <v>72475</v>
      </c>
      <c r="Y5" s="9">
        <v>76823</v>
      </c>
      <c r="Z5" s="9">
        <v>27491.012826051334</v>
      </c>
      <c r="AA5" s="9">
        <v>1395856.1986353775</v>
      </c>
      <c r="AB5" s="9">
        <v>1427106.7180665492</v>
      </c>
      <c r="AC5" s="9">
        <v>2855</v>
      </c>
      <c r="AD5" s="9">
        <v>26433</v>
      </c>
      <c r="AE5" s="9">
        <v>29288</v>
      </c>
      <c r="AF5" s="9">
        <v>30346.012826051334</v>
      </c>
      <c r="AG5" s="9">
        <v>1422289.1986353775</v>
      </c>
      <c r="AH5" s="9">
        <v>1456394.7180665492</v>
      </c>
    </row>
    <row r="6" spans="1:34" ht="18" x14ac:dyDescent="0.25">
      <c r="A6" s="21" t="s">
        <v>9</v>
      </c>
      <c r="B6" s="9">
        <v>35022.204546470231</v>
      </c>
      <c r="C6" s="9">
        <v>407402.28865351772</v>
      </c>
      <c r="D6" s="9">
        <v>440290.40987250797</v>
      </c>
      <c r="E6" s="9">
        <v>7996</v>
      </c>
      <c r="F6" s="9">
        <v>44000</v>
      </c>
      <c r="G6" s="9">
        <v>51996</v>
      </c>
      <c r="H6" s="9">
        <v>7545</v>
      </c>
      <c r="I6" s="9">
        <v>50445</v>
      </c>
      <c r="J6" s="9">
        <v>57990</v>
      </c>
      <c r="K6" s="9">
        <v>6564</v>
      </c>
      <c r="L6" s="9">
        <v>53680</v>
      </c>
      <c r="M6" s="9">
        <v>60244</v>
      </c>
      <c r="N6" s="9">
        <v>7332</v>
      </c>
      <c r="O6" s="9">
        <v>55444</v>
      </c>
      <c r="P6" s="9">
        <v>62776</v>
      </c>
      <c r="Q6" s="9">
        <v>7359</v>
      </c>
      <c r="R6" s="9">
        <v>44698</v>
      </c>
      <c r="S6" s="9">
        <v>52057</v>
      </c>
      <c r="T6" s="9">
        <v>2352</v>
      </c>
      <c r="U6" s="9">
        <v>9257</v>
      </c>
      <c r="V6" s="9">
        <v>11609</v>
      </c>
      <c r="W6" s="9">
        <v>12928</v>
      </c>
      <c r="X6" s="9">
        <v>40916</v>
      </c>
      <c r="Y6" s="9">
        <v>53844</v>
      </c>
      <c r="Z6" s="9">
        <v>87098.204546470224</v>
      </c>
      <c r="AA6" s="9">
        <v>705842.28865351772</v>
      </c>
      <c r="AB6" s="9">
        <v>790806.40987250791</v>
      </c>
      <c r="AC6" s="9">
        <v>9245</v>
      </c>
      <c r="AD6" s="9">
        <v>24882</v>
      </c>
      <c r="AE6" s="9">
        <v>34127</v>
      </c>
      <c r="AF6" s="9">
        <v>96343.204546470224</v>
      </c>
      <c r="AG6" s="9">
        <v>730724.28865351772</v>
      </c>
      <c r="AH6" s="9">
        <v>824933.40987250791</v>
      </c>
    </row>
    <row r="7" spans="1:34" ht="18" x14ac:dyDescent="0.25">
      <c r="A7" s="21" t="s">
        <v>8</v>
      </c>
      <c r="B7" s="9">
        <v>3320.8531186223536</v>
      </c>
      <c r="C7" s="9">
        <v>694215.9764004047</v>
      </c>
      <c r="D7" s="9">
        <v>700986.1538242239</v>
      </c>
      <c r="E7" s="9">
        <v>1519</v>
      </c>
      <c r="F7" s="9">
        <v>133158</v>
      </c>
      <c r="G7" s="9">
        <v>134677</v>
      </c>
      <c r="H7" s="9">
        <v>1168</v>
      </c>
      <c r="I7" s="9">
        <v>72785</v>
      </c>
      <c r="J7" s="9">
        <v>73953</v>
      </c>
      <c r="K7" s="9">
        <v>1024</v>
      </c>
      <c r="L7" s="9">
        <v>39938</v>
      </c>
      <c r="M7" s="9">
        <v>40962</v>
      </c>
      <c r="N7" s="9">
        <v>1587</v>
      </c>
      <c r="O7" s="9">
        <v>44493</v>
      </c>
      <c r="P7" s="9">
        <v>46080</v>
      </c>
      <c r="Q7" s="9">
        <v>248</v>
      </c>
      <c r="R7" s="9">
        <v>39012</v>
      </c>
      <c r="S7" s="9">
        <v>39260</v>
      </c>
      <c r="T7" s="9">
        <v>85</v>
      </c>
      <c r="U7" s="9">
        <v>23234</v>
      </c>
      <c r="V7" s="9">
        <v>23319</v>
      </c>
      <c r="W7" s="9">
        <v>208</v>
      </c>
      <c r="X7" s="9">
        <v>125160</v>
      </c>
      <c r="Y7" s="9">
        <v>125368</v>
      </c>
      <c r="Z7" s="9">
        <v>9159.8531186223536</v>
      </c>
      <c r="AA7" s="9">
        <v>1171995.9764004047</v>
      </c>
      <c r="AB7" s="9">
        <v>1184605.1538242239</v>
      </c>
      <c r="AC7" s="9">
        <v>59</v>
      </c>
      <c r="AD7" s="9">
        <v>33462</v>
      </c>
      <c r="AE7" s="9">
        <v>33521</v>
      </c>
      <c r="AF7" s="9">
        <v>9218.8531186223536</v>
      </c>
      <c r="AG7" s="9">
        <v>1205457.9764004047</v>
      </c>
      <c r="AH7" s="9">
        <v>1218126.1538242239</v>
      </c>
    </row>
    <row r="8" spans="1:34" ht="18" x14ac:dyDescent="0.25">
      <c r="A8" s="21" t="s">
        <v>10</v>
      </c>
      <c r="B8" s="9">
        <v>39154.304756513578</v>
      </c>
      <c r="C8" s="9">
        <v>65614.980710357573</v>
      </c>
      <c r="D8" s="9">
        <v>100211.87978267974</v>
      </c>
      <c r="E8" s="9">
        <v>749</v>
      </c>
      <c r="F8" s="9">
        <v>9173</v>
      </c>
      <c r="G8" s="9">
        <v>9922</v>
      </c>
      <c r="H8" s="9">
        <v>835</v>
      </c>
      <c r="I8" s="9">
        <v>12316</v>
      </c>
      <c r="J8" s="9">
        <v>13151</v>
      </c>
      <c r="K8" s="9">
        <v>1626</v>
      </c>
      <c r="L8" s="9">
        <v>15929</v>
      </c>
      <c r="M8" s="9">
        <v>17555</v>
      </c>
      <c r="N8" s="9">
        <v>1578</v>
      </c>
      <c r="O8" s="9">
        <v>14417</v>
      </c>
      <c r="P8" s="9">
        <v>15995</v>
      </c>
      <c r="Q8" s="9">
        <v>1207</v>
      </c>
      <c r="R8" s="9">
        <v>7764</v>
      </c>
      <c r="S8" s="9">
        <v>8971</v>
      </c>
      <c r="T8" s="9"/>
      <c r="U8" s="9">
        <v>2</v>
      </c>
      <c r="V8" s="9">
        <v>2</v>
      </c>
      <c r="W8" s="9">
        <v>3732</v>
      </c>
      <c r="X8" s="9">
        <v>19054</v>
      </c>
      <c r="Y8" s="9">
        <v>22786</v>
      </c>
      <c r="Z8" s="9">
        <v>48881.304756513578</v>
      </c>
      <c r="AA8" s="9">
        <v>144269.98071035757</v>
      </c>
      <c r="AB8" s="9">
        <v>188593.87978267972</v>
      </c>
      <c r="AC8" s="9">
        <v>6123</v>
      </c>
      <c r="AD8" s="9">
        <v>15915</v>
      </c>
      <c r="AE8" s="9">
        <v>22038</v>
      </c>
      <c r="AF8" s="9">
        <v>55004.304756513578</v>
      </c>
      <c r="AG8" s="9">
        <v>160184.98071035757</v>
      </c>
      <c r="AH8" s="9">
        <v>210631.87978267972</v>
      </c>
    </row>
    <row r="9" spans="1:34" ht="18" x14ac:dyDescent="0.25">
      <c r="A9" s="21" t="s">
        <v>11</v>
      </c>
      <c r="B9" s="9">
        <v>2793.8459682104603</v>
      </c>
      <c r="C9" s="9">
        <v>36694.225296666074</v>
      </c>
      <c r="D9" s="9">
        <v>39341.190501092438</v>
      </c>
      <c r="E9" s="9">
        <v>320</v>
      </c>
      <c r="F9" s="9">
        <v>2805</v>
      </c>
      <c r="G9" s="9">
        <v>3125</v>
      </c>
      <c r="H9" s="9">
        <v>274</v>
      </c>
      <c r="I9" s="9">
        <v>3642</v>
      </c>
      <c r="J9" s="9">
        <v>3916</v>
      </c>
      <c r="K9" s="9">
        <v>332</v>
      </c>
      <c r="L9" s="9">
        <v>4530</v>
      </c>
      <c r="M9" s="9">
        <v>4862</v>
      </c>
      <c r="N9" s="9">
        <v>435</v>
      </c>
      <c r="O9" s="9">
        <v>4198</v>
      </c>
      <c r="P9" s="9">
        <v>4633</v>
      </c>
      <c r="Q9" s="9">
        <v>412</v>
      </c>
      <c r="R9" s="9">
        <v>2892</v>
      </c>
      <c r="S9" s="9">
        <v>3304</v>
      </c>
      <c r="T9" s="9">
        <v>174</v>
      </c>
      <c r="U9" s="9">
        <v>2972</v>
      </c>
      <c r="V9" s="9">
        <v>3146</v>
      </c>
      <c r="W9" s="9">
        <v>638</v>
      </c>
      <c r="X9" s="9">
        <v>6954</v>
      </c>
      <c r="Y9" s="9">
        <v>7592</v>
      </c>
      <c r="Z9" s="9">
        <v>5378.8459682104603</v>
      </c>
      <c r="AA9" s="9">
        <v>64687.225296666074</v>
      </c>
      <c r="AB9" s="9">
        <v>69919.190501092438</v>
      </c>
      <c r="AC9" s="9">
        <v>516</v>
      </c>
      <c r="AD9" s="9">
        <v>2322</v>
      </c>
      <c r="AE9" s="9">
        <v>2838</v>
      </c>
      <c r="AF9" s="9">
        <v>5894.8459682104603</v>
      </c>
      <c r="AG9" s="9">
        <v>67009.225296666074</v>
      </c>
      <c r="AH9" s="9">
        <v>72757.190501092438</v>
      </c>
    </row>
    <row r="10" spans="1:34" ht="18" x14ac:dyDescent="0.25">
      <c r="A10" s="21" t="s">
        <v>12</v>
      </c>
      <c r="B10" s="9">
        <v>3588.9085790046029</v>
      </c>
      <c r="C10" s="9">
        <v>23386.368495085426</v>
      </c>
      <c r="D10" s="9">
        <v>26654.306561680663</v>
      </c>
      <c r="E10" s="9">
        <v>786</v>
      </c>
      <c r="F10" s="9">
        <v>2238</v>
      </c>
      <c r="G10" s="9">
        <v>3024</v>
      </c>
      <c r="H10" s="9">
        <v>525</v>
      </c>
      <c r="I10" s="9">
        <v>2548</v>
      </c>
      <c r="J10" s="9">
        <v>3073</v>
      </c>
      <c r="K10" s="9">
        <v>367</v>
      </c>
      <c r="L10" s="9">
        <v>2692</v>
      </c>
      <c r="M10" s="9">
        <v>3059</v>
      </c>
      <c r="N10" s="9">
        <v>321</v>
      </c>
      <c r="O10" s="9">
        <v>2401</v>
      </c>
      <c r="P10" s="9">
        <v>2722</v>
      </c>
      <c r="Q10" s="9">
        <v>291</v>
      </c>
      <c r="R10" s="9">
        <v>1705</v>
      </c>
      <c r="S10" s="9">
        <v>1996</v>
      </c>
      <c r="T10" s="9">
        <v>155</v>
      </c>
      <c r="U10" s="9">
        <v>1401</v>
      </c>
      <c r="V10" s="9">
        <v>1556</v>
      </c>
      <c r="W10" s="9">
        <v>622</v>
      </c>
      <c r="X10" s="9">
        <v>3004</v>
      </c>
      <c r="Y10" s="9">
        <v>3626</v>
      </c>
      <c r="Z10" s="9">
        <v>6655.9085790046029</v>
      </c>
      <c r="AA10" s="9">
        <v>39375.368495085422</v>
      </c>
      <c r="AB10" s="9">
        <v>45710.306561680663</v>
      </c>
      <c r="AC10" s="9">
        <v>667</v>
      </c>
      <c r="AD10" s="9">
        <v>1215</v>
      </c>
      <c r="AE10" s="9">
        <v>1882</v>
      </c>
      <c r="AF10" s="9">
        <v>7322.9085790046029</v>
      </c>
      <c r="AG10" s="9">
        <v>40590.368495085422</v>
      </c>
      <c r="AH10" s="9">
        <v>47592.306561680663</v>
      </c>
    </row>
    <row r="11" spans="1:34" ht="18" x14ac:dyDescent="0.25">
      <c r="A11" s="21" t="s">
        <v>13</v>
      </c>
      <c r="B11" s="9">
        <v>565.44529190066885</v>
      </c>
      <c r="C11" s="9">
        <v>9729.3695344889475</v>
      </c>
      <c r="D11" s="9">
        <v>10277.914759782769</v>
      </c>
      <c r="E11" s="9">
        <v>120</v>
      </c>
      <c r="F11" s="9">
        <v>3719</v>
      </c>
      <c r="G11" s="9">
        <v>3839</v>
      </c>
      <c r="H11" s="9">
        <v>83</v>
      </c>
      <c r="I11" s="9">
        <v>2155</v>
      </c>
      <c r="J11" s="9">
        <v>2238</v>
      </c>
      <c r="K11" s="9">
        <v>45</v>
      </c>
      <c r="L11" s="9">
        <v>716</v>
      </c>
      <c r="M11" s="9">
        <v>761</v>
      </c>
      <c r="N11" s="9">
        <v>89</v>
      </c>
      <c r="O11" s="9">
        <v>870</v>
      </c>
      <c r="P11" s="9">
        <v>959</v>
      </c>
      <c r="Q11" s="9">
        <v>131</v>
      </c>
      <c r="R11" s="9">
        <v>808</v>
      </c>
      <c r="S11" s="9">
        <v>939</v>
      </c>
      <c r="T11" s="9">
        <v>85</v>
      </c>
      <c r="U11" s="9">
        <v>468</v>
      </c>
      <c r="V11" s="9">
        <v>553</v>
      </c>
      <c r="W11" s="9">
        <v>581</v>
      </c>
      <c r="X11" s="9">
        <v>1897</v>
      </c>
      <c r="Y11" s="9">
        <v>2478</v>
      </c>
      <c r="Z11" s="9">
        <v>1699.445291900669</v>
      </c>
      <c r="AA11" s="9">
        <v>20362.369534488949</v>
      </c>
      <c r="AB11" s="9">
        <v>22044.914759782769</v>
      </c>
      <c r="AC11" s="9">
        <v>783</v>
      </c>
      <c r="AD11" s="9">
        <v>2467</v>
      </c>
      <c r="AE11" s="9">
        <v>3250</v>
      </c>
      <c r="AF11" s="9">
        <v>2482.445291900669</v>
      </c>
      <c r="AG11" s="9">
        <v>22829.369534488949</v>
      </c>
      <c r="AH11" s="9">
        <v>25294.914759782769</v>
      </c>
    </row>
    <row r="12" spans="1:34" ht="18" x14ac:dyDescent="0.25">
      <c r="A12" s="21" t="s">
        <v>14</v>
      </c>
      <c r="B12" s="9">
        <v>19500.276095279231</v>
      </c>
      <c r="C12" s="9">
        <v>52238.526708769146</v>
      </c>
      <c r="D12" s="9">
        <v>69577.9985850472</v>
      </c>
      <c r="E12" s="9">
        <v>3822</v>
      </c>
      <c r="F12" s="9">
        <v>6059</v>
      </c>
      <c r="G12" s="9">
        <v>9881</v>
      </c>
      <c r="H12" s="9">
        <v>5222</v>
      </c>
      <c r="I12" s="9">
        <v>7255</v>
      </c>
      <c r="J12" s="9">
        <v>12477</v>
      </c>
      <c r="K12" s="9">
        <v>5558</v>
      </c>
      <c r="L12" s="9">
        <v>13693</v>
      </c>
      <c r="M12" s="9">
        <v>19251</v>
      </c>
      <c r="N12" s="9">
        <v>5363</v>
      </c>
      <c r="O12" s="9">
        <v>12660</v>
      </c>
      <c r="P12" s="9">
        <v>18023</v>
      </c>
      <c r="Q12" s="9">
        <v>5771</v>
      </c>
      <c r="R12" s="9">
        <v>9100</v>
      </c>
      <c r="S12" s="9">
        <v>14871</v>
      </c>
      <c r="T12" s="9">
        <v>3269</v>
      </c>
      <c r="U12" s="9">
        <v>6381</v>
      </c>
      <c r="V12" s="9">
        <v>9650</v>
      </c>
      <c r="W12" s="9">
        <v>8747</v>
      </c>
      <c r="X12" s="9">
        <v>21512</v>
      </c>
      <c r="Y12" s="9">
        <v>30259</v>
      </c>
      <c r="Z12" s="9">
        <v>57252.276095279231</v>
      </c>
      <c r="AA12" s="9">
        <v>128898.52670876915</v>
      </c>
      <c r="AB12" s="9">
        <v>183989.9985850472</v>
      </c>
      <c r="AC12" s="9">
        <v>8492</v>
      </c>
      <c r="AD12" s="9">
        <v>26560</v>
      </c>
      <c r="AE12" s="9">
        <v>35052</v>
      </c>
      <c r="AF12" s="9">
        <v>65744.276095279231</v>
      </c>
      <c r="AG12" s="9">
        <v>155458.52670876915</v>
      </c>
      <c r="AH12" s="9">
        <v>219041.9985850472</v>
      </c>
    </row>
    <row r="13" spans="1:34" ht="18" x14ac:dyDescent="0.25">
      <c r="A13" s="21" t="s">
        <v>5</v>
      </c>
      <c r="B13" s="9">
        <v>135806</v>
      </c>
      <c r="C13" s="9">
        <v>3065462</v>
      </c>
      <c r="D13" s="9">
        <v>3201268</v>
      </c>
      <c r="E13" s="9">
        <v>18377</v>
      </c>
      <c r="F13" s="9">
        <v>384797</v>
      </c>
      <c r="G13" s="9">
        <v>403174</v>
      </c>
      <c r="H13" s="9">
        <v>20189</v>
      </c>
      <c r="I13" s="9">
        <v>363304</v>
      </c>
      <c r="J13" s="9">
        <v>383493</v>
      </c>
      <c r="K13" s="9">
        <v>22417</v>
      </c>
      <c r="L13" s="9">
        <v>331665</v>
      </c>
      <c r="M13" s="9">
        <v>354082</v>
      </c>
      <c r="N13" s="9">
        <v>20578</v>
      </c>
      <c r="O13" s="9">
        <v>215633</v>
      </c>
      <c r="P13" s="9">
        <v>236211</v>
      </c>
      <c r="Q13" s="9">
        <v>18202</v>
      </c>
      <c r="R13" s="9">
        <v>172191</v>
      </c>
      <c r="S13" s="9">
        <v>190393</v>
      </c>
      <c r="T13" s="9">
        <v>7178</v>
      </c>
      <c r="U13" s="9">
        <v>64894</v>
      </c>
      <c r="V13" s="9">
        <v>72072</v>
      </c>
      <c r="W13" s="9">
        <v>33062</v>
      </c>
      <c r="X13" s="9">
        <v>315805</v>
      </c>
      <c r="Y13" s="9">
        <v>348867</v>
      </c>
      <c r="Z13" s="9">
        <v>275809</v>
      </c>
      <c r="AA13" s="9">
        <v>4913751</v>
      </c>
      <c r="AB13" s="9">
        <v>5189560</v>
      </c>
      <c r="AC13" s="9">
        <v>33879</v>
      </c>
      <c r="AD13" s="9">
        <v>303265</v>
      </c>
      <c r="AE13" s="9">
        <v>337144</v>
      </c>
      <c r="AF13" s="9">
        <v>309688</v>
      </c>
      <c r="AG13" s="9">
        <v>5217016</v>
      </c>
      <c r="AH13" s="9">
        <v>5526704</v>
      </c>
    </row>
    <row r="14" spans="1:34" x14ac:dyDescent="0.25">
      <c r="A14" s="60" t="s">
        <v>155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34" ht="18" x14ac:dyDescent="0.25">
      <c r="A15" s="61" t="s">
        <v>133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9"/>
      <c r="N15" s="19"/>
      <c r="O15" s="19"/>
      <c r="P15" s="19"/>
      <c r="Q15" s="19"/>
      <c r="R15" s="19"/>
      <c r="S15" s="19"/>
    </row>
    <row r="16" spans="1:34" s="11" customFormat="1" ht="18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8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9" ht="15" customHeight="1" x14ac:dyDescent="0.25">
      <c r="A18" s="4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9" ht="15" customHeight="1" x14ac:dyDescent="0.25">
      <c r="A19" s="4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9" ht="24" customHeight="1" x14ac:dyDescent="0.25">
      <c r="A20" s="4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9" ht="18" x14ac:dyDescent="0.25">
      <c r="A21" s="4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9" ht="18" x14ac:dyDescent="0.25">
      <c r="A22" s="4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9" ht="18" x14ac:dyDescent="0.25">
      <c r="A23" s="45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9" ht="18" x14ac:dyDescent="0.25">
      <c r="A24" s="4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9" ht="18" x14ac:dyDescent="0.25">
      <c r="A25" s="4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9" ht="18" x14ac:dyDescent="0.25">
      <c r="A26" s="4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9" ht="18" x14ac:dyDescent="0.25">
      <c r="A27" s="45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9" ht="18" x14ac:dyDescent="0.25">
      <c r="A28" s="4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9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</sheetData>
  <mergeCells count="16">
    <mergeCell ref="Z2:AB2"/>
    <mergeCell ref="AC2:AE2"/>
    <mergeCell ref="AF2:AH2"/>
    <mergeCell ref="A14:S14"/>
    <mergeCell ref="A15:L15"/>
    <mergeCell ref="A1:S1"/>
    <mergeCell ref="T1:W1"/>
    <mergeCell ref="A2:A3"/>
    <mergeCell ref="B2:D2"/>
    <mergeCell ref="E2:G2"/>
    <mergeCell ref="H2:J2"/>
    <mergeCell ref="K2:M2"/>
    <mergeCell ref="N2:P2"/>
    <mergeCell ref="Q2:S2"/>
    <mergeCell ref="T2:V2"/>
    <mergeCell ref="W2:Y2"/>
  </mergeCells>
  <printOptions horizontalCentered="1"/>
  <pageMargins left="0.7" right="0.7" top="0.77" bottom="0.77" header="0.3" footer="0.3"/>
  <pageSetup paperSize="138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="115" zoomScaleNormal="100" zoomScaleSheetLayoutView="115" workbookViewId="0">
      <selection sqref="A1:D1"/>
    </sheetView>
  </sheetViews>
  <sheetFormatPr defaultRowHeight="42.75" customHeight="1" x14ac:dyDescent="0.25"/>
  <cols>
    <col min="1" max="4" width="30.7109375" customWidth="1"/>
  </cols>
  <sheetData>
    <row r="1" spans="1:4" ht="42.75" customHeight="1" x14ac:dyDescent="0.25">
      <c r="A1" s="49" t="s">
        <v>145</v>
      </c>
      <c r="B1" s="49"/>
      <c r="C1" s="49"/>
      <c r="D1" s="49"/>
    </row>
    <row r="2" spans="1:4" s="28" customFormat="1" ht="23.25" x14ac:dyDescent="0.25">
      <c r="A2" s="27" t="s">
        <v>142</v>
      </c>
      <c r="B2" s="27" t="s">
        <v>3</v>
      </c>
      <c r="C2" s="27" t="s">
        <v>4</v>
      </c>
      <c r="D2" s="27" t="s">
        <v>5</v>
      </c>
    </row>
    <row r="3" spans="1:4" ht="20.100000000000001" customHeight="1" x14ac:dyDescent="0.35">
      <c r="A3" s="24">
        <v>2008</v>
      </c>
      <c r="B3" s="25">
        <v>2733</v>
      </c>
      <c r="C3" s="25">
        <v>81</v>
      </c>
      <c r="D3" s="25">
        <v>2814</v>
      </c>
    </row>
    <row r="4" spans="1:4" ht="20.100000000000001" customHeight="1" x14ac:dyDescent="0.35">
      <c r="A4" s="24">
        <v>2009</v>
      </c>
      <c r="B4" s="25">
        <v>1847</v>
      </c>
      <c r="C4" s="25">
        <v>64</v>
      </c>
      <c r="D4" s="25">
        <v>1911</v>
      </c>
    </row>
    <row r="5" spans="1:4" ht="20.100000000000001" customHeight="1" x14ac:dyDescent="0.35">
      <c r="A5" s="24">
        <v>2010</v>
      </c>
      <c r="B5" s="25">
        <v>1917</v>
      </c>
      <c r="C5" s="25">
        <v>422</v>
      </c>
      <c r="D5" s="25">
        <v>2339</v>
      </c>
    </row>
    <row r="6" spans="1:4" ht="20.100000000000001" customHeight="1" x14ac:dyDescent="0.35">
      <c r="A6" s="24">
        <v>2011</v>
      </c>
      <c r="B6" s="25">
        <v>3846</v>
      </c>
      <c r="C6" s="25">
        <v>137</v>
      </c>
      <c r="D6" s="25">
        <v>3983</v>
      </c>
    </row>
    <row r="7" spans="1:4" ht="20.100000000000001" customHeight="1" x14ac:dyDescent="0.35">
      <c r="A7" s="24">
        <v>2012</v>
      </c>
      <c r="B7" s="25">
        <v>5937</v>
      </c>
      <c r="C7" s="25">
        <v>395</v>
      </c>
      <c r="D7" s="25">
        <v>6332</v>
      </c>
    </row>
    <row r="8" spans="1:4" ht="20.100000000000001" customHeight="1" x14ac:dyDescent="0.35">
      <c r="A8" s="24">
        <v>2013</v>
      </c>
      <c r="B8" s="25">
        <v>4863</v>
      </c>
      <c r="C8" s="25">
        <v>183</v>
      </c>
      <c r="D8" s="25">
        <v>5046</v>
      </c>
    </row>
    <row r="9" spans="1:4" ht="20.100000000000001" customHeight="1" x14ac:dyDescent="0.35">
      <c r="A9" s="24">
        <v>2014</v>
      </c>
      <c r="B9" s="25">
        <v>5587</v>
      </c>
      <c r="C9" s="25">
        <v>441</v>
      </c>
      <c r="D9" s="25">
        <v>6028</v>
      </c>
    </row>
    <row r="10" spans="1:4" ht="20.100000000000001" customHeight="1" x14ac:dyDescent="0.35">
      <c r="A10" s="24">
        <v>2015</v>
      </c>
      <c r="B10" s="25">
        <v>5460</v>
      </c>
      <c r="C10" s="25">
        <v>406</v>
      </c>
      <c r="D10" s="25">
        <v>5866</v>
      </c>
    </row>
    <row r="11" spans="1:4" ht="20.100000000000001" customHeight="1" x14ac:dyDescent="0.35">
      <c r="A11" s="24">
        <v>2016</v>
      </c>
      <c r="B11" s="25">
        <v>7501</v>
      </c>
      <c r="C11" s="25">
        <v>578</v>
      </c>
      <c r="D11" s="25">
        <v>8079</v>
      </c>
    </row>
    <row r="12" spans="1:4" ht="20.100000000000001" customHeight="1" x14ac:dyDescent="0.35">
      <c r="A12" s="24">
        <v>2017</v>
      </c>
      <c r="B12" s="25">
        <v>7424</v>
      </c>
      <c r="C12" s="25">
        <v>376</v>
      </c>
      <c r="D12" s="25">
        <v>7800</v>
      </c>
    </row>
    <row r="13" spans="1:4" ht="20.100000000000001" customHeight="1" x14ac:dyDescent="0.35">
      <c r="A13" s="24">
        <v>2018</v>
      </c>
      <c r="B13" s="25">
        <v>8107</v>
      </c>
      <c r="C13" s="25">
        <v>404</v>
      </c>
      <c r="D13" s="25">
        <v>8511</v>
      </c>
    </row>
    <row r="14" spans="1:4" ht="20.100000000000001" customHeight="1" x14ac:dyDescent="0.35">
      <c r="A14" s="24">
        <v>2019</v>
      </c>
      <c r="B14" s="25">
        <v>6672</v>
      </c>
      <c r="C14" s="25">
        <v>464</v>
      </c>
      <c r="D14" s="25">
        <v>7136</v>
      </c>
    </row>
    <row r="15" spans="1:4" ht="20.100000000000001" customHeight="1" x14ac:dyDescent="0.35">
      <c r="A15" s="24">
        <v>2020</v>
      </c>
      <c r="B15" s="25">
        <v>958</v>
      </c>
      <c r="C15" s="25">
        <v>69</v>
      </c>
      <c r="D15" s="25">
        <v>1027</v>
      </c>
    </row>
    <row r="16" spans="1:4" ht="20.100000000000001" customHeight="1" x14ac:dyDescent="0.35">
      <c r="A16" s="24">
        <v>2021</v>
      </c>
      <c r="B16" s="25">
        <v>357</v>
      </c>
      <c r="C16" s="25">
        <v>30</v>
      </c>
      <c r="D16" s="25">
        <v>387</v>
      </c>
    </row>
    <row r="17" spans="1:4" ht="20.100000000000001" customHeight="1" x14ac:dyDescent="0.35">
      <c r="A17" s="24">
        <v>2022</v>
      </c>
      <c r="B17" s="25">
        <v>12719</v>
      </c>
      <c r="C17" s="25">
        <v>1592</v>
      </c>
      <c r="D17" s="25">
        <v>14311</v>
      </c>
    </row>
    <row r="18" spans="1:4" ht="20.100000000000001" customHeight="1" x14ac:dyDescent="0.35">
      <c r="A18" s="24" t="s">
        <v>143</v>
      </c>
      <c r="B18" s="25">
        <v>4019</v>
      </c>
      <c r="C18" s="25">
        <v>215</v>
      </c>
      <c r="D18" s="25">
        <v>4234</v>
      </c>
    </row>
    <row r="19" spans="1:4" s="10" customFormat="1" ht="20.100000000000001" customHeight="1" x14ac:dyDescent="0.6">
      <c r="A19" s="43" t="s">
        <v>5</v>
      </c>
      <c r="B19" s="26">
        <v>79947</v>
      </c>
      <c r="C19" s="26">
        <v>5857</v>
      </c>
      <c r="D19" s="26">
        <v>85804</v>
      </c>
    </row>
    <row r="20" spans="1:4" s="11" customFormat="1" ht="18" x14ac:dyDescent="0.45">
      <c r="A20" s="41" t="s">
        <v>144</v>
      </c>
    </row>
    <row r="21" spans="1:4" s="11" customFormat="1" ht="12.75" x14ac:dyDescent="0.2">
      <c r="A21" s="42" t="s">
        <v>154</v>
      </c>
    </row>
  </sheetData>
  <mergeCells count="1">
    <mergeCell ref="A1:D1"/>
  </mergeCells>
  <printOptions horizontalCentered="1"/>
  <pageMargins left="0.7" right="0.7" top="0.77" bottom="0.77" header="0.3" footer="0.3"/>
  <pageSetup paperSize="138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view="pageBreakPreview" zoomScaleNormal="100" zoomScaleSheetLayoutView="100" workbookViewId="0">
      <selection sqref="A1:R1"/>
    </sheetView>
  </sheetViews>
  <sheetFormatPr defaultColWidth="9.140625" defaultRowHeight="12" x14ac:dyDescent="0.2"/>
  <cols>
    <col min="1" max="1" width="9.28515625" style="8" bestFit="1" customWidth="1"/>
    <col min="2" max="2" width="19.85546875" style="5" customWidth="1"/>
    <col min="3" max="17" width="5.5703125" style="8" customWidth="1"/>
    <col min="18" max="18" width="13.7109375" style="5" bestFit="1" customWidth="1"/>
    <col min="19" max="16384" width="9.140625" style="5"/>
  </cols>
  <sheetData>
    <row r="1" spans="1:18" ht="30.75" x14ac:dyDescent="0.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s="6" customFormat="1" ht="33" customHeight="1" x14ac:dyDescent="0.2">
      <c r="A2" s="65" t="s">
        <v>25</v>
      </c>
      <c r="B2" s="66" t="s">
        <v>26</v>
      </c>
      <c r="C2" s="66" t="s">
        <v>148</v>
      </c>
      <c r="D2" s="65"/>
      <c r="E2" s="65"/>
      <c r="F2" s="66" t="s">
        <v>149</v>
      </c>
      <c r="G2" s="65"/>
      <c r="H2" s="65"/>
      <c r="I2" s="66" t="s">
        <v>150</v>
      </c>
      <c r="J2" s="65"/>
      <c r="K2" s="65"/>
      <c r="L2" s="66" t="s">
        <v>151</v>
      </c>
      <c r="M2" s="65"/>
      <c r="N2" s="65"/>
      <c r="O2" s="67" t="s">
        <v>152</v>
      </c>
      <c r="P2" s="68"/>
      <c r="Q2" s="69"/>
      <c r="R2" s="66" t="s">
        <v>147</v>
      </c>
    </row>
    <row r="3" spans="1:18" s="6" customFormat="1" ht="21" x14ac:dyDescent="0.2">
      <c r="A3" s="65"/>
      <c r="B3" s="66"/>
      <c r="C3" s="12" t="s">
        <v>27</v>
      </c>
      <c r="D3" s="12" t="s">
        <v>28</v>
      </c>
      <c r="E3" s="12" t="s">
        <v>29</v>
      </c>
      <c r="F3" s="12" t="s">
        <v>27</v>
      </c>
      <c r="G3" s="12" t="s">
        <v>28</v>
      </c>
      <c r="H3" s="12" t="s">
        <v>29</v>
      </c>
      <c r="I3" s="12" t="s">
        <v>27</v>
      </c>
      <c r="J3" s="12" t="s">
        <v>28</v>
      </c>
      <c r="K3" s="12" t="s">
        <v>29</v>
      </c>
      <c r="L3" s="12" t="s">
        <v>27</v>
      </c>
      <c r="M3" s="12" t="s">
        <v>28</v>
      </c>
      <c r="N3" s="12" t="s">
        <v>29</v>
      </c>
      <c r="O3" s="12" t="s">
        <v>27</v>
      </c>
      <c r="P3" s="12" t="s">
        <v>28</v>
      </c>
      <c r="Q3" s="12" t="s">
        <v>29</v>
      </c>
      <c r="R3" s="66"/>
    </row>
    <row r="4" spans="1:18" ht="14.1" customHeight="1" x14ac:dyDescent="0.2">
      <c r="A4" s="13">
        <v>1</v>
      </c>
      <c r="B4" s="14" t="s">
        <v>30</v>
      </c>
      <c r="C4" s="32">
        <v>1</v>
      </c>
      <c r="D4" s="32">
        <v>0</v>
      </c>
      <c r="E4" s="32">
        <v>1</v>
      </c>
      <c r="F4" s="32">
        <v>1</v>
      </c>
      <c r="G4" s="32">
        <v>0</v>
      </c>
      <c r="H4" s="32">
        <v>1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33">
        <f>E4+H4+K4+N4+Q4</f>
        <v>2</v>
      </c>
    </row>
    <row r="5" spans="1:18" ht="14.1" customHeight="1" x14ac:dyDescent="0.2">
      <c r="A5" s="13">
        <v>2</v>
      </c>
      <c r="B5" s="14" t="s">
        <v>31</v>
      </c>
      <c r="C5" s="32">
        <v>0</v>
      </c>
      <c r="D5" s="32">
        <v>0</v>
      </c>
      <c r="E5" s="32">
        <v>0</v>
      </c>
      <c r="F5" s="32">
        <v>0</v>
      </c>
      <c r="G5" s="32">
        <v>2</v>
      </c>
      <c r="H5" s="32">
        <v>2</v>
      </c>
      <c r="I5" s="32">
        <v>2</v>
      </c>
      <c r="J5" s="32">
        <v>0</v>
      </c>
      <c r="K5" s="32">
        <v>2</v>
      </c>
      <c r="L5" s="32">
        <v>3</v>
      </c>
      <c r="M5" s="32">
        <v>0</v>
      </c>
      <c r="N5" s="32">
        <v>3</v>
      </c>
      <c r="O5" s="29">
        <v>1</v>
      </c>
      <c r="P5" s="29">
        <v>1</v>
      </c>
      <c r="Q5" s="29">
        <v>2</v>
      </c>
      <c r="R5" s="33">
        <f t="shared" ref="R5:R68" si="0">E5+H5+K5+N5+Q5</f>
        <v>9</v>
      </c>
    </row>
    <row r="6" spans="1:18" ht="14.1" customHeight="1" x14ac:dyDescent="0.2">
      <c r="A6" s="13">
        <v>3</v>
      </c>
      <c r="B6" s="14" t="s">
        <v>32</v>
      </c>
      <c r="C6" s="32">
        <v>25</v>
      </c>
      <c r="D6" s="32">
        <v>11</v>
      </c>
      <c r="E6" s="32">
        <v>36</v>
      </c>
      <c r="F6" s="32">
        <v>16</v>
      </c>
      <c r="G6" s="32">
        <v>20</v>
      </c>
      <c r="H6" s="32">
        <v>36</v>
      </c>
      <c r="I6" s="32">
        <v>18</v>
      </c>
      <c r="J6" s="32">
        <v>7</v>
      </c>
      <c r="K6" s="32">
        <v>25</v>
      </c>
      <c r="L6" s="32">
        <v>13</v>
      </c>
      <c r="M6" s="32">
        <v>7</v>
      </c>
      <c r="N6" s="32">
        <v>20</v>
      </c>
      <c r="O6" s="29">
        <v>10</v>
      </c>
      <c r="P6" s="29">
        <v>9</v>
      </c>
      <c r="Q6" s="29">
        <v>19</v>
      </c>
      <c r="R6" s="33">
        <f t="shared" si="0"/>
        <v>136</v>
      </c>
    </row>
    <row r="7" spans="1:18" ht="14.1" customHeight="1" x14ac:dyDescent="0.2">
      <c r="A7" s="13">
        <v>4</v>
      </c>
      <c r="B7" s="14" t="s">
        <v>33</v>
      </c>
      <c r="C7" s="32">
        <v>4</v>
      </c>
      <c r="D7" s="32">
        <v>6</v>
      </c>
      <c r="E7" s="32">
        <v>10</v>
      </c>
      <c r="F7" s="32">
        <v>1</v>
      </c>
      <c r="G7" s="32">
        <v>1</v>
      </c>
      <c r="H7" s="32">
        <v>2</v>
      </c>
      <c r="I7" s="32">
        <v>1</v>
      </c>
      <c r="J7" s="32">
        <v>0</v>
      </c>
      <c r="K7" s="32">
        <v>1</v>
      </c>
      <c r="L7" s="32">
        <v>1</v>
      </c>
      <c r="M7" s="32">
        <v>1</v>
      </c>
      <c r="N7" s="32">
        <v>2</v>
      </c>
      <c r="O7" s="29">
        <v>1</v>
      </c>
      <c r="P7" s="29">
        <v>0</v>
      </c>
      <c r="Q7" s="29">
        <v>1</v>
      </c>
      <c r="R7" s="33">
        <f t="shared" si="0"/>
        <v>16</v>
      </c>
    </row>
    <row r="8" spans="1:18" ht="14.1" customHeight="1" x14ac:dyDescent="0.2">
      <c r="A8" s="13">
        <v>5</v>
      </c>
      <c r="B8" s="14" t="s">
        <v>34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1</v>
      </c>
      <c r="K8" s="32">
        <v>1</v>
      </c>
      <c r="L8" s="32">
        <v>1</v>
      </c>
      <c r="M8" s="32">
        <v>0</v>
      </c>
      <c r="N8" s="32">
        <v>1</v>
      </c>
      <c r="O8" s="32">
        <v>0</v>
      </c>
      <c r="P8" s="32">
        <v>0</v>
      </c>
      <c r="Q8" s="32">
        <v>0</v>
      </c>
      <c r="R8" s="33">
        <f t="shared" si="0"/>
        <v>2</v>
      </c>
    </row>
    <row r="9" spans="1:18" ht="14.1" customHeight="1" x14ac:dyDescent="0.2">
      <c r="A9" s="13">
        <v>6</v>
      </c>
      <c r="B9" s="14" t="s">
        <v>35</v>
      </c>
      <c r="C9" s="32">
        <v>10</v>
      </c>
      <c r="D9" s="32">
        <v>7</v>
      </c>
      <c r="E9" s="32">
        <v>17</v>
      </c>
      <c r="F9" s="32">
        <v>9</v>
      </c>
      <c r="G9" s="32">
        <v>3</v>
      </c>
      <c r="H9" s="32">
        <v>12</v>
      </c>
      <c r="I9" s="32">
        <v>1</v>
      </c>
      <c r="J9" s="32">
        <v>3</v>
      </c>
      <c r="K9" s="32">
        <v>4</v>
      </c>
      <c r="L9" s="32">
        <v>4</v>
      </c>
      <c r="M9" s="32">
        <v>7</v>
      </c>
      <c r="N9" s="32">
        <v>11</v>
      </c>
      <c r="O9" s="29">
        <v>6</v>
      </c>
      <c r="P9" s="29">
        <v>3</v>
      </c>
      <c r="Q9" s="29">
        <v>9</v>
      </c>
      <c r="R9" s="33">
        <f t="shared" si="0"/>
        <v>53</v>
      </c>
    </row>
    <row r="10" spans="1:18" ht="14.1" customHeight="1" x14ac:dyDescent="0.2">
      <c r="A10" s="13">
        <v>7</v>
      </c>
      <c r="B10" s="14" t="s">
        <v>36</v>
      </c>
      <c r="C10" s="32">
        <v>8</v>
      </c>
      <c r="D10" s="32">
        <v>0</v>
      </c>
      <c r="E10" s="32">
        <v>8</v>
      </c>
      <c r="F10" s="32">
        <v>2</v>
      </c>
      <c r="G10" s="32">
        <v>1</v>
      </c>
      <c r="H10" s="32">
        <v>3</v>
      </c>
      <c r="I10" s="32">
        <v>1</v>
      </c>
      <c r="J10" s="32">
        <v>0</v>
      </c>
      <c r="K10" s="32">
        <v>1</v>
      </c>
      <c r="L10" s="32">
        <v>0</v>
      </c>
      <c r="M10" s="32">
        <v>1</v>
      </c>
      <c r="N10" s="32">
        <v>1</v>
      </c>
      <c r="O10" s="29">
        <v>1</v>
      </c>
      <c r="P10" s="29">
        <v>2</v>
      </c>
      <c r="Q10" s="29">
        <v>3</v>
      </c>
      <c r="R10" s="33">
        <f t="shared" si="0"/>
        <v>16</v>
      </c>
    </row>
    <row r="11" spans="1:18" ht="14.1" customHeight="1" x14ac:dyDescent="0.2">
      <c r="A11" s="13">
        <v>8</v>
      </c>
      <c r="B11" s="14" t="s">
        <v>37</v>
      </c>
      <c r="C11" s="32">
        <v>0</v>
      </c>
      <c r="D11" s="32">
        <v>1</v>
      </c>
      <c r="E11" s="32">
        <v>1</v>
      </c>
      <c r="F11" s="33">
        <v>0</v>
      </c>
      <c r="G11" s="33">
        <v>0</v>
      </c>
      <c r="H11" s="33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3">
        <f t="shared" si="0"/>
        <v>1</v>
      </c>
    </row>
    <row r="12" spans="1:18" ht="14.1" customHeight="1" x14ac:dyDescent="0.2">
      <c r="A12" s="13">
        <v>9</v>
      </c>
      <c r="B12" s="14" t="s">
        <v>38</v>
      </c>
      <c r="C12" s="32">
        <v>8</v>
      </c>
      <c r="D12" s="32">
        <v>3</v>
      </c>
      <c r="E12" s="32">
        <v>11</v>
      </c>
      <c r="F12" s="32">
        <v>4</v>
      </c>
      <c r="G12" s="32">
        <v>6</v>
      </c>
      <c r="H12" s="32">
        <v>10</v>
      </c>
      <c r="I12" s="32">
        <v>5</v>
      </c>
      <c r="J12" s="32">
        <v>0</v>
      </c>
      <c r="K12" s="32">
        <v>5</v>
      </c>
      <c r="L12" s="32">
        <v>5</v>
      </c>
      <c r="M12" s="32">
        <v>0</v>
      </c>
      <c r="N12" s="32">
        <v>5</v>
      </c>
      <c r="O12" s="29">
        <v>3</v>
      </c>
      <c r="P12" s="29">
        <v>1</v>
      </c>
      <c r="Q12" s="29">
        <v>4</v>
      </c>
      <c r="R12" s="33">
        <f t="shared" si="0"/>
        <v>35</v>
      </c>
    </row>
    <row r="13" spans="1:18" ht="14.1" customHeight="1" x14ac:dyDescent="0.2">
      <c r="A13" s="13">
        <v>10</v>
      </c>
      <c r="B13" s="14" t="s">
        <v>39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1</v>
      </c>
      <c r="N13" s="32">
        <v>1</v>
      </c>
      <c r="O13" s="32">
        <v>0</v>
      </c>
      <c r="P13" s="32">
        <v>0</v>
      </c>
      <c r="Q13" s="32">
        <v>0</v>
      </c>
      <c r="R13" s="33">
        <f t="shared" si="0"/>
        <v>1</v>
      </c>
    </row>
    <row r="14" spans="1:18" ht="14.1" customHeight="1" x14ac:dyDescent="0.2">
      <c r="A14" s="13">
        <v>11</v>
      </c>
      <c r="B14" s="14" t="s">
        <v>40</v>
      </c>
      <c r="C14" s="32">
        <v>1</v>
      </c>
      <c r="D14" s="32">
        <v>6</v>
      </c>
      <c r="E14" s="32">
        <v>7</v>
      </c>
      <c r="F14" s="32">
        <v>6</v>
      </c>
      <c r="G14" s="32">
        <v>8</v>
      </c>
      <c r="H14" s="32">
        <v>14</v>
      </c>
      <c r="I14" s="32">
        <v>4</v>
      </c>
      <c r="J14" s="32">
        <v>3</v>
      </c>
      <c r="K14" s="32">
        <v>7</v>
      </c>
      <c r="L14" s="32">
        <v>6</v>
      </c>
      <c r="M14" s="32">
        <v>1</v>
      </c>
      <c r="N14" s="32">
        <v>7</v>
      </c>
      <c r="O14" s="29">
        <v>5</v>
      </c>
      <c r="P14" s="29">
        <v>1</v>
      </c>
      <c r="Q14" s="29">
        <v>6</v>
      </c>
      <c r="R14" s="33">
        <f t="shared" si="0"/>
        <v>41</v>
      </c>
    </row>
    <row r="15" spans="1:18" ht="14.1" customHeight="1" x14ac:dyDescent="0.2">
      <c r="A15" s="13">
        <v>12</v>
      </c>
      <c r="B15" s="14" t="s">
        <v>41</v>
      </c>
      <c r="C15" s="32">
        <v>3</v>
      </c>
      <c r="D15" s="32">
        <v>3</v>
      </c>
      <c r="E15" s="32">
        <v>6</v>
      </c>
      <c r="F15" s="32">
        <v>5</v>
      </c>
      <c r="G15" s="32">
        <v>0</v>
      </c>
      <c r="H15" s="32">
        <v>5</v>
      </c>
      <c r="I15" s="32">
        <v>3</v>
      </c>
      <c r="J15" s="32">
        <v>0</v>
      </c>
      <c r="K15" s="32">
        <v>3</v>
      </c>
      <c r="L15" s="32">
        <v>1</v>
      </c>
      <c r="M15" s="32">
        <v>0</v>
      </c>
      <c r="N15" s="32">
        <v>1</v>
      </c>
      <c r="O15" s="32">
        <v>0</v>
      </c>
      <c r="P15" s="32">
        <v>0</v>
      </c>
      <c r="Q15" s="32">
        <v>1</v>
      </c>
      <c r="R15" s="33">
        <f t="shared" si="0"/>
        <v>16</v>
      </c>
    </row>
    <row r="16" spans="1:18" ht="14.1" customHeight="1" x14ac:dyDescent="0.2">
      <c r="A16" s="13">
        <v>13</v>
      </c>
      <c r="B16" s="14" t="s">
        <v>42</v>
      </c>
      <c r="C16" s="32">
        <v>0</v>
      </c>
      <c r="D16" s="32">
        <v>1</v>
      </c>
      <c r="E16" s="32">
        <v>1</v>
      </c>
      <c r="F16" s="32">
        <v>0</v>
      </c>
      <c r="G16" s="32">
        <v>2</v>
      </c>
      <c r="H16" s="32">
        <v>2</v>
      </c>
      <c r="I16" s="32">
        <v>2</v>
      </c>
      <c r="J16" s="32">
        <v>0</v>
      </c>
      <c r="K16" s="32">
        <v>2</v>
      </c>
      <c r="L16" s="32">
        <v>1</v>
      </c>
      <c r="M16" s="32">
        <v>0</v>
      </c>
      <c r="N16" s="32">
        <v>1</v>
      </c>
      <c r="O16" s="29">
        <v>0</v>
      </c>
      <c r="P16" s="29">
        <v>1</v>
      </c>
      <c r="Q16" s="29">
        <v>1</v>
      </c>
      <c r="R16" s="33">
        <f t="shared" si="0"/>
        <v>7</v>
      </c>
    </row>
    <row r="17" spans="1:18" ht="14.1" customHeight="1" x14ac:dyDescent="0.2">
      <c r="A17" s="13">
        <v>14</v>
      </c>
      <c r="B17" s="14" t="s">
        <v>43</v>
      </c>
      <c r="C17" s="32">
        <v>0</v>
      </c>
      <c r="D17" s="32">
        <v>4</v>
      </c>
      <c r="E17" s="32">
        <v>4</v>
      </c>
      <c r="F17" s="32">
        <v>6</v>
      </c>
      <c r="G17" s="32">
        <v>15</v>
      </c>
      <c r="H17" s="32">
        <v>21</v>
      </c>
      <c r="I17" s="32">
        <v>1</v>
      </c>
      <c r="J17" s="32">
        <v>7</v>
      </c>
      <c r="K17" s="32">
        <v>8</v>
      </c>
      <c r="L17" s="32">
        <v>17</v>
      </c>
      <c r="M17" s="32">
        <v>5</v>
      </c>
      <c r="N17" s="32">
        <v>22</v>
      </c>
      <c r="O17" s="29">
        <v>7</v>
      </c>
      <c r="P17" s="29">
        <v>5</v>
      </c>
      <c r="Q17" s="29">
        <v>12</v>
      </c>
      <c r="R17" s="33">
        <f t="shared" si="0"/>
        <v>67</v>
      </c>
    </row>
    <row r="18" spans="1:18" ht="14.1" customHeight="1" x14ac:dyDescent="0.2">
      <c r="A18" s="13">
        <v>15</v>
      </c>
      <c r="B18" s="14" t="s">
        <v>44</v>
      </c>
      <c r="C18" s="32">
        <v>7</v>
      </c>
      <c r="D18" s="32">
        <v>6</v>
      </c>
      <c r="E18" s="32">
        <v>13</v>
      </c>
      <c r="F18" s="32">
        <v>10</v>
      </c>
      <c r="G18" s="32">
        <v>6</v>
      </c>
      <c r="H18" s="32">
        <v>16</v>
      </c>
      <c r="I18" s="32">
        <v>8</v>
      </c>
      <c r="J18" s="32">
        <v>4</v>
      </c>
      <c r="K18" s="32">
        <v>12</v>
      </c>
      <c r="L18" s="32">
        <v>10</v>
      </c>
      <c r="M18" s="32">
        <v>10</v>
      </c>
      <c r="N18" s="32">
        <v>20</v>
      </c>
      <c r="O18" s="29">
        <v>3</v>
      </c>
      <c r="P18" s="29">
        <v>2</v>
      </c>
      <c r="Q18" s="29">
        <v>5</v>
      </c>
      <c r="R18" s="33">
        <f t="shared" si="0"/>
        <v>66</v>
      </c>
    </row>
    <row r="19" spans="1:18" ht="14.1" customHeight="1" x14ac:dyDescent="0.2">
      <c r="A19" s="13">
        <v>16</v>
      </c>
      <c r="B19" s="14" t="s">
        <v>45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1</v>
      </c>
      <c r="K19" s="32">
        <v>1</v>
      </c>
      <c r="L19" s="32">
        <v>1</v>
      </c>
      <c r="M19" s="32">
        <v>0</v>
      </c>
      <c r="N19" s="32">
        <v>1</v>
      </c>
      <c r="O19" s="29">
        <v>1</v>
      </c>
      <c r="P19" s="29">
        <v>0</v>
      </c>
      <c r="Q19" s="29">
        <v>1</v>
      </c>
      <c r="R19" s="33">
        <f t="shared" si="0"/>
        <v>3</v>
      </c>
    </row>
    <row r="20" spans="1:18" ht="14.1" customHeight="1" x14ac:dyDescent="0.2">
      <c r="A20" s="13">
        <v>17</v>
      </c>
      <c r="B20" s="14" t="s">
        <v>46</v>
      </c>
      <c r="C20" s="32">
        <v>755</v>
      </c>
      <c r="D20" s="32">
        <v>832</v>
      </c>
      <c r="E20" s="32">
        <v>1587</v>
      </c>
      <c r="F20" s="32">
        <v>485</v>
      </c>
      <c r="G20" s="32">
        <v>850</v>
      </c>
      <c r="H20" s="32">
        <v>1335</v>
      </c>
      <c r="I20" s="32">
        <v>876</v>
      </c>
      <c r="J20" s="32">
        <v>830</v>
      </c>
      <c r="K20" s="32">
        <v>1706</v>
      </c>
      <c r="L20" s="32">
        <v>976</v>
      </c>
      <c r="M20" s="32">
        <v>812</v>
      </c>
      <c r="N20" s="32">
        <v>1788</v>
      </c>
      <c r="O20" s="29">
        <v>467</v>
      </c>
      <c r="P20" s="29">
        <v>354</v>
      </c>
      <c r="Q20" s="29">
        <v>821</v>
      </c>
      <c r="R20" s="33">
        <f t="shared" si="0"/>
        <v>7237</v>
      </c>
    </row>
    <row r="21" spans="1:18" ht="14.1" customHeight="1" x14ac:dyDescent="0.2">
      <c r="A21" s="13">
        <v>18</v>
      </c>
      <c r="B21" s="14" t="s">
        <v>47</v>
      </c>
      <c r="C21" s="32">
        <v>0</v>
      </c>
      <c r="D21" s="32">
        <v>3</v>
      </c>
      <c r="E21" s="32">
        <v>3</v>
      </c>
      <c r="F21" s="32">
        <v>1</v>
      </c>
      <c r="G21" s="32">
        <v>0</v>
      </c>
      <c r="H21" s="32">
        <v>1</v>
      </c>
      <c r="I21" s="32">
        <v>1</v>
      </c>
      <c r="J21" s="32">
        <v>0</v>
      </c>
      <c r="K21" s="32">
        <v>1</v>
      </c>
      <c r="L21" s="32">
        <v>0</v>
      </c>
      <c r="M21" s="32">
        <v>2</v>
      </c>
      <c r="N21" s="32">
        <v>2</v>
      </c>
      <c r="O21" s="29">
        <v>0</v>
      </c>
      <c r="P21" s="29">
        <v>1</v>
      </c>
      <c r="Q21" s="29">
        <v>1</v>
      </c>
      <c r="R21" s="33">
        <f t="shared" si="0"/>
        <v>8</v>
      </c>
    </row>
    <row r="22" spans="1:18" ht="14.1" customHeight="1" x14ac:dyDescent="0.2">
      <c r="A22" s="13">
        <v>19</v>
      </c>
      <c r="B22" s="15" t="s">
        <v>48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9">
        <v>0</v>
      </c>
      <c r="P22" s="29">
        <v>1</v>
      </c>
      <c r="Q22" s="29">
        <v>1</v>
      </c>
      <c r="R22" s="33">
        <f t="shared" si="0"/>
        <v>1</v>
      </c>
    </row>
    <row r="23" spans="1:18" ht="14.1" customHeight="1" x14ac:dyDescent="0.2">
      <c r="A23" s="13">
        <v>20</v>
      </c>
      <c r="B23" s="14" t="s">
        <v>49</v>
      </c>
      <c r="C23" s="32">
        <v>2</v>
      </c>
      <c r="D23" s="32">
        <v>0</v>
      </c>
      <c r="E23" s="32">
        <v>2</v>
      </c>
      <c r="F23" s="32">
        <v>1</v>
      </c>
      <c r="G23" s="32">
        <v>0</v>
      </c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3">
        <f t="shared" si="0"/>
        <v>3</v>
      </c>
    </row>
    <row r="24" spans="1:18" ht="14.1" customHeight="1" x14ac:dyDescent="0.2">
      <c r="A24" s="13">
        <v>21</v>
      </c>
      <c r="B24" s="14" t="s">
        <v>50</v>
      </c>
      <c r="C24" s="32">
        <v>0</v>
      </c>
      <c r="D24" s="32">
        <v>4</v>
      </c>
      <c r="E24" s="32">
        <v>4</v>
      </c>
      <c r="F24" s="32">
        <v>1</v>
      </c>
      <c r="G24" s="32">
        <v>3</v>
      </c>
      <c r="H24" s="32">
        <v>4</v>
      </c>
      <c r="I24" s="32">
        <v>0</v>
      </c>
      <c r="J24" s="32">
        <v>1</v>
      </c>
      <c r="K24" s="32">
        <v>1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3">
        <f t="shared" si="0"/>
        <v>9</v>
      </c>
    </row>
    <row r="25" spans="1:18" ht="14.1" customHeight="1" x14ac:dyDescent="0.2">
      <c r="A25" s="13">
        <v>22</v>
      </c>
      <c r="B25" s="14" t="s">
        <v>51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1</v>
      </c>
      <c r="K25" s="32">
        <v>1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3">
        <f t="shared" si="0"/>
        <v>1</v>
      </c>
    </row>
    <row r="26" spans="1:18" ht="14.1" customHeight="1" x14ac:dyDescent="0.2">
      <c r="A26" s="13">
        <v>23</v>
      </c>
      <c r="B26" s="14" t="s">
        <v>52</v>
      </c>
      <c r="C26" s="32">
        <v>1</v>
      </c>
      <c r="D26" s="32">
        <v>0</v>
      </c>
      <c r="E26" s="32">
        <v>1</v>
      </c>
      <c r="F26" s="32">
        <v>1</v>
      </c>
      <c r="G26" s="32">
        <v>0</v>
      </c>
      <c r="H26" s="32">
        <v>1</v>
      </c>
      <c r="I26" s="32">
        <v>1</v>
      </c>
      <c r="J26" s="32">
        <v>0</v>
      </c>
      <c r="K26" s="32">
        <v>1</v>
      </c>
      <c r="L26" s="32">
        <v>1</v>
      </c>
      <c r="M26" s="32">
        <v>1</v>
      </c>
      <c r="N26" s="32">
        <v>0</v>
      </c>
      <c r="O26" s="32">
        <v>0</v>
      </c>
      <c r="P26" s="32">
        <v>0</v>
      </c>
      <c r="Q26" s="32">
        <v>0</v>
      </c>
      <c r="R26" s="33">
        <f t="shared" si="0"/>
        <v>3</v>
      </c>
    </row>
    <row r="27" spans="1:18" ht="14.1" customHeight="1" x14ac:dyDescent="0.2">
      <c r="A27" s="13">
        <v>24</v>
      </c>
      <c r="B27" s="14" t="s">
        <v>53</v>
      </c>
      <c r="C27" s="32">
        <v>2</v>
      </c>
      <c r="D27" s="32">
        <v>3</v>
      </c>
      <c r="E27" s="32">
        <v>5</v>
      </c>
      <c r="F27" s="32">
        <v>0</v>
      </c>
      <c r="G27" s="32">
        <v>2</v>
      </c>
      <c r="H27" s="32">
        <v>2</v>
      </c>
      <c r="I27" s="32">
        <v>1</v>
      </c>
      <c r="J27" s="32">
        <v>1</v>
      </c>
      <c r="K27" s="32">
        <v>2</v>
      </c>
      <c r="L27" s="32">
        <v>3</v>
      </c>
      <c r="M27" s="32">
        <v>3</v>
      </c>
      <c r="N27" s="32">
        <v>6</v>
      </c>
      <c r="O27" s="29">
        <v>3</v>
      </c>
      <c r="P27" s="29">
        <v>0</v>
      </c>
      <c r="Q27" s="29">
        <v>3</v>
      </c>
      <c r="R27" s="33">
        <f t="shared" si="0"/>
        <v>18</v>
      </c>
    </row>
    <row r="28" spans="1:18" ht="14.1" customHeight="1" x14ac:dyDescent="0.2">
      <c r="A28" s="13">
        <v>25</v>
      </c>
      <c r="B28" s="14" t="s">
        <v>54</v>
      </c>
      <c r="C28" s="32">
        <v>0</v>
      </c>
      <c r="D28" s="32">
        <v>1</v>
      </c>
      <c r="E28" s="32">
        <v>1</v>
      </c>
      <c r="F28" s="32">
        <v>1</v>
      </c>
      <c r="G28" s="32">
        <v>1</v>
      </c>
      <c r="H28" s="32">
        <v>2</v>
      </c>
      <c r="I28" s="32">
        <v>0</v>
      </c>
      <c r="J28" s="32">
        <v>2</v>
      </c>
      <c r="K28" s="32">
        <v>2</v>
      </c>
      <c r="L28" s="32">
        <v>0</v>
      </c>
      <c r="M28" s="32">
        <v>1</v>
      </c>
      <c r="N28" s="32">
        <v>1</v>
      </c>
      <c r="O28" s="32">
        <v>0</v>
      </c>
      <c r="P28" s="32">
        <v>0</v>
      </c>
      <c r="Q28" s="32">
        <v>0</v>
      </c>
      <c r="R28" s="33">
        <f t="shared" si="0"/>
        <v>6</v>
      </c>
    </row>
    <row r="29" spans="1:18" ht="14.1" customHeight="1" x14ac:dyDescent="0.2">
      <c r="A29" s="13">
        <v>26</v>
      </c>
      <c r="B29" s="14" t="s">
        <v>55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1</v>
      </c>
      <c r="N29" s="32">
        <v>1</v>
      </c>
      <c r="O29" s="29">
        <v>1</v>
      </c>
      <c r="P29" s="29">
        <v>0</v>
      </c>
      <c r="Q29" s="29">
        <v>1</v>
      </c>
      <c r="R29" s="33">
        <f t="shared" si="0"/>
        <v>2</v>
      </c>
    </row>
    <row r="30" spans="1:18" ht="14.1" customHeight="1" x14ac:dyDescent="0.2">
      <c r="A30" s="13">
        <v>27</v>
      </c>
      <c r="B30" s="14" t="s">
        <v>56</v>
      </c>
      <c r="C30" s="32">
        <v>0</v>
      </c>
      <c r="D30" s="32">
        <v>0</v>
      </c>
      <c r="E30" s="32">
        <v>0</v>
      </c>
      <c r="F30" s="32">
        <v>0</v>
      </c>
      <c r="G30" s="32">
        <v>1</v>
      </c>
      <c r="H30" s="32">
        <v>1</v>
      </c>
      <c r="I30" s="32">
        <v>1</v>
      </c>
      <c r="J30" s="32">
        <v>1</v>
      </c>
      <c r="K30" s="32">
        <v>2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f t="shared" si="0"/>
        <v>3</v>
      </c>
    </row>
    <row r="31" spans="1:18" ht="14.1" customHeight="1" x14ac:dyDescent="0.2">
      <c r="A31" s="13">
        <v>28</v>
      </c>
      <c r="B31" s="14" t="s">
        <v>57</v>
      </c>
      <c r="C31" s="32">
        <v>10</v>
      </c>
      <c r="D31" s="32">
        <v>0</v>
      </c>
      <c r="E31" s="32">
        <v>10</v>
      </c>
      <c r="F31" s="32">
        <v>1</v>
      </c>
      <c r="G31" s="32">
        <v>2</v>
      </c>
      <c r="H31" s="32">
        <v>3</v>
      </c>
      <c r="I31" s="32">
        <v>2</v>
      </c>
      <c r="J31" s="32">
        <v>2</v>
      </c>
      <c r="K31" s="32">
        <v>4</v>
      </c>
      <c r="L31" s="32">
        <v>5</v>
      </c>
      <c r="M31" s="32">
        <v>2</v>
      </c>
      <c r="N31" s="32">
        <v>7</v>
      </c>
      <c r="O31" s="29">
        <v>2</v>
      </c>
      <c r="P31" s="29">
        <v>3</v>
      </c>
      <c r="Q31" s="29">
        <v>5</v>
      </c>
      <c r="R31" s="33">
        <f t="shared" si="0"/>
        <v>29</v>
      </c>
    </row>
    <row r="32" spans="1:18" s="7" customFormat="1" ht="14.1" customHeight="1" x14ac:dyDescent="0.2">
      <c r="A32" s="13">
        <v>29</v>
      </c>
      <c r="B32" s="16" t="s">
        <v>58</v>
      </c>
      <c r="C32" s="34">
        <v>28</v>
      </c>
      <c r="D32" s="34">
        <v>8</v>
      </c>
      <c r="E32" s="34">
        <v>36</v>
      </c>
      <c r="F32" s="34">
        <v>17</v>
      </c>
      <c r="G32" s="34">
        <v>14</v>
      </c>
      <c r="H32" s="34">
        <v>31</v>
      </c>
      <c r="I32" s="34">
        <v>14</v>
      </c>
      <c r="J32" s="34">
        <v>5</v>
      </c>
      <c r="K32" s="34">
        <v>19</v>
      </c>
      <c r="L32" s="34">
        <v>5</v>
      </c>
      <c r="M32" s="34">
        <v>6</v>
      </c>
      <c r="N32" s="34">
        <v>11</v>
      </c>
      <c r="O32" s="29">
        <v>1</v>
      </c>
      <c r="P32" s="29">
        <v>4</v>
      </c>
      <c r="Q32" s="29">
        <v>5</v>
      </c>
      <c r="R32" s="33">
        <f t="shared" si="0"/>
        <v>102</v>
      </c>
    </row>
    <row r="33" spans="1:18" ht="14.1" customHeight="1" x14ac:dyDescent="0.2">
      <c r="A33" s="13">
        <v>30</v>
      </c>
      <c r="B33" s="14" t="s">
        <v>59</v>
      </c>
      <c r="C33" s="32">
        <v>17</v>
      </c>
      <c r="D33" s="32">
        <v>7</v>
      </c>
      <c r="E33" s="32">
        <v>24</v>
      </c>
      <c r="F33" s="32">
        <v>4</v>
      </c>
      <c r="G33" s="32">
        <v>5</v>
      </c>
      <c r="H33" s="32">
        <v>9</v>
      </c>
      <c r="I33" s="32">
        <v>9</v>
      </c>
      <c r="J33" s="32">
        <v>7</v>
      </c>
      <c r="K33" s="32">
        <v>16</v>
      </c>
      <c r="L33" s="32">
        <v>12</v>
      </c>
      <c r="M33" s="32">
        <v>18</v>
      </c>
      <c r="N33" s="32">
        <v>30</v>
      </c>
      <c r="O33" s="29">
        <v>9</v>
      </c>
      <c r="P33" s="29">
        <v>6</v>
      </c>
      <c r="Q33" s="29">
        <v>15</v>
      </c>
      <c r="R33" s="33">
        <f t="shared" si="0"/>
        <v>94</v>
      </c>
    </row>
    <row r="34" spans="1:18" ht="14.1" customHeight="1" x14ac:dyDescent="0.2">
      <c r="A34" s="13">
        <v>31</v>
      </c>
      <c r="B34" s="14" t="s">
        <v>60</v>
      </c>
      <c r="C34" s="32">
        <v>0</v>
      </c>
      <c r="D34" s="32">
        <v>1</v>
      </c>
      <c r="E34" s="32">
        <v>1</v>
      </c>
      <c r="F34" s="32">
        <v>0</v>
      </c>
      <c r="G34" s="32">
        <v>2</v>
      </c>
      <c r="H34" s="32">
        <v>2</v>
      </c>
      <c r="I34" s="32">
        <v>0</v>
      </c>
      <c r="J34" s="32">
        <v>2</v>
      </c>
      <c r="K34" s="32">
        <v>2</v>
      </c>
      <c r="L34" s="32">
        <v>0</v>
      </c>
      <c r="M34" s="32">
        <v>0</v>
      </c>
      <c r="N34" s="32">
        <v>0</v>
      </c>
      <c r="O34" s="29">
        <v>1</v>
      </c>
      <c r="P34" s="29">
        <v>8</v>
      </c>
      <c r="Q34" s="29">
        <v>9</v>
      </c>
      <c r="R34" s="33">
        <f t="shared" si="0"/>
        <v>14</v>
      </c>
    </row>
    <row r="35" spans="1:18" ht="14.1" customHeight="1" x14ac:dyDescent="0.2">
      <c r="A35" s="13">
        <v>32</v>
      </c>
      <c r="B35" s="14" t="s">
        <v>61</v>
      </c>
      <c r="C35" s="32">
        <v>0</v>
      </c>
      <c r="D35" s="32">
        <v>2</v>
      </c>
      <c r="E35" s="32">
        <v>2</v>
      </c>
      <c r="F35" s="32">
        <v>1</v>
      </c>
      <c r="G35" s="32">
        <v>0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29">
        <v>1</v>
      </c>
      <c r="P35" s="29">
        <v>1</v>
      </c>
      <c r="Q35" s="29">
        <v>2</v>
      </c>
      <c r="R35" s="33">
        <f t="shared" si="0"/>
        <v>5</v>
      </c>
    </row>
    <row r="36" spans="1:18" ht="14.1" customHeight="1" x14ac:dyDescent="0.2">
      <c r="A36" s="13">
        <v>33</v>
      </c>
      <c r="B36" s="14" t="s">
        <v>62</v>
      </c>
      <c r="C36" s="32">
        <v>0</v>
      </c>
      <c r="D36" s="32">
        <v>1</v>
      </c>
      <c r="E36" s="32">
        <v>1</v>
      </c>
      <c r="F36" s="32">
        <v>1</v>
      </c>
      <c r="G36" s="32">
        <v>0</v>
      </c>
      <c r="H36" s="32">
        <v>1</v>
      </c>
      <c r="I36" s="32">
        <v>0</v>
      </c>
      <c r="J36" s="32">
        <v>0</v>
      </c>
      <c r="K36" s="32">
        <v>0</v>
      </c>
      <c r="L36" s="32">
        <v>1</v>
      </c>
      <c r="M36" s="32">
        <v>0</v>
      </c>
      <c r="N36" s="32">
        <v>1</v>
      </c>
      <c r="O36" s="29">
        <v>1</v>
      </c>
      <c r="P36" s="29">
        <v>0</v>
      </c>
      <c r="Q36" s="29">
        <v>1</v>
      </c>
      <c r="R36" s="33">
        <f t="shared" si="0"/>
        <v>4</v>
      </c>
    </row>
    <row r="37" spans="1:18" ht="14.1" customHeight="1" x14ac:dyDescent="0.2">
      <c r="A37" s="13">
        <v>34</v>
      </c>
      <c r="B37" s="14" t="s">
        <v>63</v>
      </c>
      <c r="C37" s="32">
        <v>52</v>
      </c>
      <c r="D37" s="32">
        <v>23</v>
      </c>
      <c r="E37" s="32">
        <v>75</v>
      </c>
      <c r="F37" s="32">
        <v>30</v>
      </c>
      <c r="G37" s="32">
        <v>21</v>
      </c>
      <c r="H37" s="32">
        <v>51</v>
      </c>
      <c r="I37" s="32">
        <v>47</v>
      </c>
      <c r="J37" s="32">
        <v>27</v>
      </c>
      <c r="K37" s="32">
        <v>74</v>
      </c>
      <c r="L37" s="32">
        <v>40</v>
      </c>
      <c r="M37" s="32">
        <v>16</v>
      </c>
      <c r="N37" s="32">
        <v>56</v>
      </c>
      <c r="O37" s="29">
        <v>19</v>
      </c>
      <c r="P37" s="29">
        <v>6</v>
      </c>
      <c r="Q37" s="29">
        <v>25</v>
      </c>
      <c r="R37" s="33">
        <f t="shared" si="0"/>
        <v>281</v>
      </c>
    </row>
    <row r="38" spans="1:18" ht="14.1" customHeight="1" x14ac:dyDescent="0.2">
      <c r="A38" s="13">
        <v>35</v>
      </c>
      <c r="B38" s="14" t="s">
        <v>64</v>
      </c>
      <c r="C38" s="32">
        <v>1</v>
      </c>
      <c r="D38" s="32">
        <v>2</v>
      </c>
      <c r="E38" s="32">
        <v>3</v>
      </c>
      <c r="F38" s="32">
        <v>2</v>
      </c>
      <c r="G38" s="32">
        <v>1</v>
      </c>
      <c r="H38" s="32">
        <v>3</v>
      </c>
      <c r="I38" s="32">
        <v>1</v>
      </c>
      <c r="J38" s="32">
        <v>0</v>
      </c>
      <c r="K38" s="32">
        <v>1</v>
      </c>
      <c r="L38" s="32">
        <v>0</v>
      </c>
      <c r="M38" s="32">
        <v>0</v>
      </c>
      <c r="N38" s="32">
        <v>0</v>
      </c>
      <c r="O38" s="29">
        <v>0</v>
      </c>
      <c r="P38" s="29">
        <v>1</v>
      </c>
      <c r="Q38" s="29">
        <v>1</v>
      </c>
      <c r="R38" s="33">
        <f t="shared" si="0"/>
        <v>8</v>
      </c>
    </row>
    <row r="39" spans="1:18" ht="14.1" customHeight="1" x14ac:dyDescent="0.2">
      <c r="A39" s="13">
        <v>36</v>
      </c>
      <c r="B39" s="14" t="s">
        <v>121</v>
      </c>
      <c r="C39" s="32">
        <v>0</v>
      </c>
      <c r="D39" s="32">
        <v>1</v>
      </c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1</v>
      </c>
      <c r="K39" s="32">
        <v>1</v>
      </c>
      <c r="L39" s="32">
        <v>0</v>
      </c>
      <c r="M39" s="32">
        <v>1</v>
      </c>
      <c r="N39" s="32">
        <v>1</v>
      </c>
      <c r="O39" s="32">
        <v>0</v>
      </c>
      <c r="P39" s="32">
        <v>0</v>
      </c>
      <c r="Q39" s="32">
        <v>0</v>
      </c>
      <c r="R39" s="33">
        <f t="shared" si="0"/>
        <v>3</v>
      </c>
    </row>
    <row r="40" spans="1:18" ht="14.1" customHeight="1" x14ac:dyDescent="0.2">
      <c r="A40" s="13">
        <v>37</v>
      </c>
      <c r="B40" s="14" t="s">
        <v>65</v>
      </c>
      <c r="C40" s="32">
        <v>4</v>
      </c>
      <c r="D40" s="32">
        <v>3</v>
      </c>
      <c r="E40" s="32">
        <v>7</v>
      </c>
      <c r="F40" s="32">
        <v>3</v>
      </c>
      <c r="G40" s="32">
        <v>2</v>
      </c>
      <c r="H40" s="32">
        <v>5</v>
      </c>
      <c r="I40" s="32">
        <v>4</v>
      </c>
      <c r="J40" s="32">
        <v>2</v>
      </c>
      <c r="K40" s="32">
        <v>6</v>
      </c>
      <c r="L40" s="32">
        <v>3</v>
      </c>
      <c r="M40" s="32">
        <v>2</v>
      </c>
      <c r="N40" s="32">
        <v>5</v>
      </c>
      <c r="O40" s="29">
        <v>1</v>
      </c>
      <c r="P40" s="29">
        <v>0</v>
      </c>
      <c r="Q40" s="29">
        <v>1</v>
      </c>
      <c r="R40" s="33">
        <f t="shared" si="0"/>
        <v>24</v>
      </c>
    </row>
    <row r="41" spans="1:18" ht="14.1" customHeight="1" x14ac:dyDescent="0.2">
      <c r="A41" s="13">
        <v>38</v>
      </c>
      <c r="B41" s="14" t="s">
        <v>66</v>
      </c>
      <c r="C41" s="32">
        <v>16</v>
      </c>
      <c r="D41" s="32">
        <v>32</v>
      </c>
      <c r="E41" s="32">
        <v>48</v>
      </c>
      <c r="F41" s="32">
        <v>4</v>
      </c>
      <c r="G41" s="32">
        <v>1</v>
      </c>
      <c r="H41" s="32">
        <v>5</v>
      </c>
      <c r="I41" s="32">
        <v>2</v>
      </c>
      <c r="J41" s="32">
        <v>1</v>
      </c>
      <c r="K41" s="32">
        <v>3</v>
      </c>
      <c r="L41" s="32">
        <v>5</v>
      </c>
      <c r="M41" s="32">
        <v>6</v>
      </c>
      <c r="N41" s="32">
        <v>11</v>
      </c>
      <c r="O41" s="29">
        <v>3</v>
      </c>
      <c r="P41" s="29">
        <v>2</v>
      </c>
      <c r="Q41" s="29">
        <v>5</v>
      </c>
      <c r="R41" s="33">
        <f t="shared" si="0"/>
        <v>72</v>
      </c>
    </row>
    <row r="42" spans="1:18" ht="14.1" customHeight="1" x14ac:dyDescent="0.2">
      <c r="A42" s="13">
        <v>39</v>
      </c>
      <c r="B42" s="14" t="s">
        <v>67</v>
      </c>
      <c r="C42" s="32">
        <v>17</v>
      </c>
      <c r="D42" s="32">
        <v>13</v>
      </c>
      <c r="E42" s="32">
        <v>30</v>
      </c>
      <c r="F42" s="32">
        <v>11</v>
      </c>
      <c r="G42" s="32">
        <v>22</v>
      </c>
      <c r="H42" s="32">
        <v>33</v>
      </c>
      <c r="I42" s="32">
        <v>30</v>
      </c>
      <c r="J42" s="32">
        <v>30</v>
      </c>
      <c r="K42" s="32">
        <v>60</v>
      </c>
      <c r="L42" s="32">
        <v>33</v>
      </c>
      <c r="M42" s="32">
        <v>33</v>
      </c>
      <c r="N42" s="32">
        <v>66</v>
      </c>
      <c r="O42" s="29">
        <v>18</v>
      </c>
      <c r="P42" s="29">
        <v>19</v>
      </c>
      <c r="Q42" s="29">
        <v>37</v>
      </c>
      <c r="R42" s="33">
        <f t="shared" si="0"/>
        <v>226</v>
      </c>
    </row>
    <row r="43" spans="1:18" ht="14.1" customHeight="1" x14ac:dyDescent="0.2">
      <c r="A43" s="13">
        <v>40</v>
      </c>
      <c r="B43" s="14" t="s">
        <v>68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1</v>
      </c>
      <c r="M43" s="32">
        <v>3</v>
      </c>
      <c r="N43" s="32">
        <v>4</v>
      </c>
      <c r="O43" s="30">
        <v>2</v>
      </c>
      <c r="P43" s="30">
        <v>0</v>
      </c>
      <c r="Q43" s="30">
        <v>2</v>
      </c>
      <c r="R43" s="33">
        <f t="shared" si="0"/>
        <v>6</v>
      </c>
    </row>
    <row r="44" spans="1:18" ht="14.1" customHeight="1" x14ac:dyDescent="0.2">
      <c r="A44" s="13">
        <v>41</v>
      </c>
      <c r="B44" s="14" t="s">
        <v>122</v>
      </c>
      <c r="C44" s="32">
        <v>7</v>
      </c>
      <c r="D44" s="32">
        <v>1</v>
      </c>
      <c r="E44" s="32">
        <v>8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3">
        <v>0</v>
      </c>
      <c r="P44" s="33">
        <v>0</v>
      </c>
      <c r="Q44" s="33">
        <v>0</v>
      </c>
      <c r="R44" s="33">
        <f t="shared" si="0"/>
        <v>8</v>
      </c>
    </row>
    <row r="45" spans="1:18" ht="14.1" customHeight="1" x14ac:dyDescent="0.2">
      <c r="A45" s="13">
        <v>42</v>
      </c>
      <c r="B45" s="14" t="s">
        <v>123</v>
      </c>
      <c r="C45" s="32">
        <v>26</v>
      </c>
      <c r="D45" s="32">
        <v>23</v>
      </c>
      <c r="E45" s="32">
        <v>49</v>
      </c>
      <c r="F45" s="32">
        <v>20</v>
      </c>
      <c r="G45" s="32">
        <v>18</v>
      </c>
      <c r="H45" s="32">
        <v>38</v>
      </c>
      <c r="I45" s="32">
        <v>26</v>
      </c>
      <c r="J45" s="32">
        <v>38</v>
      </c>
      <c r="K45" s="32">
        <v>64</v>
      </c>
      <c r="L45" s="32">
        <v>23</v>
      </c>
      <c r="M45" s="32">
        <v>21</v>
      </c>
      <c r="N45" s="32">
        <v>44</v>
      </c>
      <c r="O45" s="31">
        <v>17</v>
      </c>
      <c r="P45" s="31">
        <v>20</v>
      </c>
      <c r="Q45" s="31">
        <v>37</v>
      </c>
      <c r="R45" s="33">
        <f t="shared" si="0"/>
        <v>232</v>
      </c>
    </row>
    <row r="46" spans="1:18" ht="14.1" customHeight="1" x14ac:dyDescent="0.2">
      <c r="A46" s="13">
        <v>43</v>
      </c>
      <c r="B46" s="14" t="s">
        <v>69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1</v>
      </c>
      <c r="K46" s="32">
        <v>1</v>
      </c>
      <c r="L46" s="32">
        <v>1</v>
      </c>
      <c r="M46" s="32">
        <v>0</v>
      </c>
      <c r="N46" s="32">
        <v>1</v>
      </c>
      <c r="O46" s="32">
        <v>0</v>
      </c>
      <c r="P46" s="32">
        <v>0</v>
      </c>
      <c r="Q46" s="32">
        <v>0</v>
      </c>
      <c r="R46" s="33">
        <f t="shared" si="0"/>
        <v>2</v>
      </c>
    </row>
    <row r="47" spans="1:18" ht="14.1" customHeight="1" x14ac:dyDescent="0.2">
      <c r="A47" s="13">
        <v>44</v>
      </c>
      <c r="B47" s="14" t="s">
        <v>70</v>
      </c>
      <c r="C47" s="32">
        <v>2</v>
      </c>
      <c r="D47" s="32">
        <v>0</v>
      </c>
      <c r="E47" s="32">
        <v>2</v>
      </c>
      <c r="F47" s="32">
        <v>4</v>
      </c>
      <c r="G47" s="32">
        <v>0</v>
      </c>
      <c r="H47" s="32">
        <v>4</v>
      </c>
      <c r="I47" s="32">
        <v>1</v>
      </c>
      <c r="J47" s="32">
        <v>1</v>
      </c>
      <c r="K47" s="32">
        <v>2</v>
      </c>
      <c r="L47" s="32">
        <v>1</v>
      </c>
      <c r="M47" s="32">
        <v>1</v>
      </c>
      <c r="N47" s="32">
        <v>2</v>
      </c>
      <c r="O47" s="32">
        <v>0</v>
      </c>
      <c r="P47" s="32">
        <v>0</v>
      </c>
      <c r="Q47" s="32">
        <v>0</v>
      </c>
      <c r="R47" s="33">
        <f t="shared" si="0"/>
        <v>10</v>
      </c>
    </row>
    <row r="48" spans="1:18" ht="14.1" customHeight="1" x14ac:dyDescent="0.2">
      <c r="A48" s="13">
        <v>45</v>
      </c>
      <c r="B48" s="14" t="s">
        <v>71</v>
      </c>
      <c r="C48" s="32">
        <v>0</v>
      </c>
      <c r="D48" s="32">
        <v>1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3">
        <f t="shared" si="0"/>
        <v>1</v>
      </c>
    </row>
    <row r="49" spans="1:18" ht="14.1" customHeight="1" x14ac:dyDescent="0.2">
      <c r="A49" s="13">
        <v>46</v>
      </c>
      <c r="B49" s="14" t="s">
        <v>124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1</v>
      </c>
      <c r="N49" s="32">
        <v>1</v>
      </c>
      <c r="O49" s="32">
        <v>0</v>
      </c>
      <c r="P49" s="32">
        <v>0</v>
      </c>
      <c r="Q49" s="32">
        <v>0</v>
      </c>
      <c r="R49" s="33">
        <f t="shared" si="0"/>
        <v>1</v>
      </c>
    </row>
    <row r="50" spans="1:18" ht="14.1" customHeight="1" x14ac:dyDescent="0.2">
      <c r="A50" s="13">
        <v>47</v>
      </c>
      <c r="B50" s="14" t="s">
        <v>72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1</v>
      </c>
      <c r="K50" s="32">
        <v>1</v>
      </c>
      <c r="L50" s="32">
        <v>2</v>
      </c>
      <c r="M50" s="32">
        <v>0</v>
      </c>
      <c r="N50" s="32">
        <v>2</v>
      </c>
      <c r="O50" s="29">
        <v>0</v>
      </c>
      <c r="P50" s="29">
        <v>2</v>
      </c>
      <c r="Q50" s="29">
        <v>2</v>
      </c>
      <c r="R50" s="33">
        <f t="shared" si="0"/>
        <v>5</v>
      </c>
    </row>
    <row r="51" spans="1:18" ht="14.1" customHeight="1" x14ac:dyDescent="0.2">
      <c r="A51" s="13">
        <v>48</v>
      </c>
      <c r="B51" s="15" t="s">
        <v>73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29">
        <v>0</v>
      </c>
      <c r="P51" s="29">
        <v>1</v>
      </c>
      <c r="Q51" s="29">
        <v>1</v>
      </c>
      <c r="R51" s="33">
        <f t="shared" si="0"/>
        <v>1</v>
      </c>
    </row>
    <row r="52" spans="1:18" ht="14.1" customHeight="1" x14ac:dyDescent="0.2">
      <c r="A52" s="13">
        <v>49</v>
      </c>
      <c r="B52" s="14" t="s">
        <v>74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1</v>
      </c>
      <c r="N52" s="32">
        <v>1</v>
      </c>
      <c r="O52" s="32">
        <v>0</v>
      </c>
      <c r="P52" s="32">
        <v>0</v>
      </c>
      <c r="Q52" s="32">
        <v>0</v>
      </c>
      <c r="R52" s="33">
        <f t="shared" si="0"/>
        <v>1</v>
      </c>
    </row>
    <row r="53" spans="1:18" ht="14.1" customHeight="1" x14ac:dyDescent="0.2">
      <c r="A53" s="13">
        <v>50</v>
      </c>
      <c r="B53" s="14" t="s">
        <v>75</v>
      </c>
      <c r="C53" s="32">
        <v>1</v>
      </c>
      <c r="D53" s="32">
        <v>0</v>
      </c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29">
        <v>0</v>
      </c>
      <c r="P53" s="29">
        <v>1</v>
      </c>
      <c r="Q53" s="29">
        <v>1</v>
      </c>
      <c r="R53" s="33">
        <f t="shared" si="0"/>
        <v>2</v>
      </c>
    </row>
    <row r="54" spans="1:18" ht="14.1" customHeight="1" x14ac:dyDescent="0.2">
      <c r="A54" s="13">
        <v>51</v>
      </c>
      <c r="B54" s="14" t="s">
        <v>76</v>
      </c>
      <c r="C54" s="32">
        <v>0</v>
      </c>
      <c r="D54" s="32">
        <v>1</v>
      </c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3">
        <f t="shared" si="0"/>
        <v>1</v>
      </c>
    </row>
    <row r="55" spans="1:18" ht="14.1" customHeight="1" x14ac:dyDescent="0.2">
      <c r="A55" s="13">
        <v>52</v>
      </c>
      <c r="B55" s="14" t="s">
        <v>77</v>
      </c>
      <c r="C55" s="32">
        <v>0</v>
      </c>
      <c r="D55" s="32">
        <v>0</v>
      </c>
      <c r="E55" s="32">
        <v>0</v>
      </c>
      <c r="F55" s="32">
        <v>0</v>
      </c>
      <c r="G55" s="32">
        <v>1</v>
      </c>
      <c r="H55" s="32">
        <v>1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29">
        <v>0</v>
      </c>
      <c r="P55" s="29">
        <v>1</v>
      </c>
      <c r="Q55" s="29">
        <v>1</v>
      </c>
      <c r="R55" s="33">
        <f t="shared" si="0"/>
        <v>2</v>
      </c>
    </row>
    <row r="56" spans="1:18" ht="14.1" customHeight="1" x14ac:dyDescent="0.2">
      <c r="A56" s="13">
        <v>53</v>
      </c>
      <c r="B56" s="14" t="s">
        <v>78</v>
      </c>
      <c r="C56" s="32">
        <v>4</v>
      </c>
      <c r="D56" s="32">
        <v>5</v>
      </c>
      <c r="E56" s="32">
        <v>9</v>
      </c>
      <c r="F56" s="32">
        <v>6</v>
      </c>
      <c r="G56" s="32">
        <v>3</v>
      </c>
      <c r="H56" s="32">
        <v>9</v>
      </c>
      <c r="I56" s="32">
        <v>1</v>
      </c>
      <c r="J56" s="32">
        <v>1</v>
      </c>
      <c r="K56" s="32">
        <v>2</v>
      </c>
      <c r="L56" s="32">
        <v>2</v>
      </c>
      <c r="M56" s="32">
        <v>2</v>
      </c>
      <c r="N56" s="32">
        <v>4</v>
      </c>
      <c r="O56" s="29">
        <v>2</v>
      </c>
      <c r="P56" s="29">
        <v>0</v>
      </c>
      <c r="Q56" s="29">
        <v>2</v>
      </c>
      <c r="R56" s="33">
        <f t="shared" si="0"/>
        <v>26</v>
      </c>
    </row>
    <row r="57" spans="1:18" ht="14.1" customHeight="1" x14ac:dyDescent="0.2">
      <c r="A57" s="13">
        <v>54</v>
      </c>
      <c r="B57" s="14" t="s">
        <v>79</v>
      </c>
      <c r="C57" s="32">
        <v>0</v>
      </c>
      <c r="D57" s="32">
        <v>1</v>
      </c>
      <c r="E57" s="32">
        <v>1</v>
      </c>
      <c r="F57" s="32">
        <v>1</v>
      </c>
      <c r="G57" s="32">
        <v>0</v>
      </c>
      <c r="H57" s="32">
        <v>1</v>
      </c>
      <c r="I57" s="32">
        <v>0</v>
      </c>
      <c r="J57" s="32">
        <v>0</v>
      </c>
      <c r="K57" s="32">
        <v>0</v>
      </c>
      <c r="L57" s="32">
        <v>1</v>
      </c>
      <c r="M57" s="32">
        <v>0</v>
      </c>
      <c r="N57" s="32">
        <v>1</v>
      </c>
      <c r="O57" s="29">
        <v>1</v>
      </c>
      <c r="P57" s="29">
        <v>0</v>
      </c>
      <c r="Q57" s="29">
        <v>1</v>
      </c>
      <c r="R57" s="33">
        <f t="shared" si="0"/>
        <v>4</v>
      </c>
    </row>
    <row r="58" spans="1:18" ht="14.1" customHeight="1" x14ac:dyDescent="0.2">
      <c r="A58" s="13">
        <v>55</v>
      </c>
      <c r="B58" s="14" t="s">
        <v>80</v>
      </c>
      <c r="C58" s="32">
        <v>4</v>
      </c>
      <c r="D58" s="32">
        <v>0</v>
      </c>
      <c r="E58" s="32">
        <v>4</v>
      </c>
      <c r="F58" s="32">
        <v>4</v>
      </c>
      <c r="G58" s="32">
        <v>3</v>
      </c>
      <c r="H58" s="32">
        <v>7</v>
      </c>
      <c r="I58" s="32">
        <v>4</v>
      </c>
      <c r="J58" s="32">
        <v>1</v>
      </c>
      <c r="K58" s="32">
        <v>5</v>
      </c>
      <c r="L58" s="32">
        <v>7</v>
      </c>
      <c r="M58" s="32">
        <v>1</v>
      </c>
      <c r="N58" s="32">
        <v>8</v>
      </c>
      <c r="O58" s="29">
        <v>2</v>
      </c>
      <c r="P58" s="29">
        <v>1</v>
      </c>
      <c r="Q58" s="29">
        <v>3</v>
      </c>
      <c r="R58" s="33">
        <f t="shared" si="0"/>
        <v>27</v>
      </c>
    </row>
    <row r="59" spans="1:18" ht="14.1" customHeight="1" x14ac:dyDescent="0.2">
      <c r="A59" s="13">
        <v>56</v>
      </c>
      <c r="B59" s="14" t="s">
        <v>125</v>
      </c>
      <c r="C59" s="32">
        <v>0</v>
      </c>
      <c r="D59" s="32">
        <v>0</v>
      </c>
      <c r="E59" s="32">
        <v>0</v>
      </c>
      <c r="F59" s="32">
        <v>0</v>
      </c>
      <c r="G59" s="32">
        <v>1</v>
      </c>
      <c r="H59" s="32">
        <v>1</v>
      </c>
      <c r="I59" s="32">
        <v>1</v>
      </c>
      <c r="J59" s="32">
        <v>0</v>
      </c>
      <c r="K59" s="32">
        <v>1</v>
      </c>
      <c r="L59" s="32">
        <v>2</v>
      </c>
      <c r="M59" s="32">
        <v>0</v>
      </c>
      <c r="N59" s="32">
        <v>2</v>
      </c>
      <c r="O59" s="29">
        <v>1</v>
      </c>
      <c r="P59" s="29">
        <v>0</v>
      </c>
      <c r="Q59" s="29">
        <v>1</v>
      </c>
      <c r="R59" s="33">
        <f t="shared" si="0"/>
        <v>5</v>
      </c>
    </row>
    <row r="60" spans="1:18" ht="14.1" customHeight="1" x14ac:dyDescent="0.2">
      <c r="A60" s="13">
        <v>57</v>
      </c>
      <c r="B60" s="14" t="s">
        <v>81</v>
      </c>
      <c r="C60" s="32">
        <v>1</v>
      </c>
      <c r="D60" s="32">
        <v>0</v>
      </c>
      <c r="E60" s="32">
        <v>1</v>
      </c>
      <c r="F60" s="32">
        <v>1</v>
      </c>
      <c r="G60" s="32">
        <v>0</v>
      </c>
      <c r="H60" s="32">
        <v>1</v>
      </c>
      <c r="I60" s="32">
        <v>1</v>
      </c>
      <c r="J60" s="32">
        <v>0</v>
      </c>
      <c r="K60" s="32">
        <v>1</v>
      </c>
      <c r="L60" s="32">
        <v>0</v>
      </c>
      <c r="M60" s="32">
        <v>0</v>
      </c>
      <c r="N60" s="32">
        <v>0</v>
      </c>
      <c r="O60" s="29">
        <v>0</v>
      </c>
      <c r="P60" s="29">
        <v>1</v>
      </c>
      <c r="Q60" s="29">
        <v>1</v>
      </c>
      <c r="R60" s="33">
        <f t="shared" si="0"/>
        <v>4</v>
      </c>
    </row>
    <row r="61" spans="1:18" ht="14.1" customHeight="1" x14ac:dyDescent="0.2">
      <c r="A61" s="13">
        <v>58</v>
      </c>
      <c r="B61" s="14" t="s">
        <v>82</v>
      </c>
      <c r="C61" s="32">
        <v>0</v>
      </c>
      <c r="D61" s="32">
        <v>0</v>
      </c>
      <c r="E61" s="32">
        <v>0</v>
      </c>
      <c r="F61" s="32">
        <v>0</v>
      </c>
      <c r="G61" s="32">
        <v>1</v>
      </c>
      <c r="H61" s="32">
        <v>1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3">
        <f t="shared" si="0"/>
        <v>1</v>
      </c>
    </row>
    <row r="62" spans="1:18" ht="14.1" customHeight="1" x14ac:dyDescent="0.2">
      <c r="A62" s="13">
        <v>59</v>
      </c>
      <c r="B62" s="14" t="s">
        <v>83</v>
      </c>
      <c r="C62" s="32">
        <v>0</v>
      </c>
      <c r="D62" s="32">
        <v>0</v>
      </c>
      <c r="E62" s="32">
        <v>0</v>
      </c>
      <c r="F62" s="32">
        <v>1</v>
      </c>
      <c r="G62" s="32">
        <v>2</v>
      </c>
      <c r="H62" s="32">
        <v>3</v>
      </c>
      <c r="I62" s="32">
        <v>2</v>
      </c>
      <c r="J62" s="32">
        <v>0</v>
      </c>
      <c r="K62" s="32">
        <v>2</v>
      </c>
      <c r="L62" s="32">
        <v>0</v>
      </c>
      <c r="M62" s="32">
        <v>0</v>
      </c>
      <c r="N62" s="32">
        <v>0</v>
      </c>
      <c r="O62" s="29">
        <v>0</v>
      </c>
      <c r="P62" s="29">
        <v>3</v>
      </c>
      <c r="Q62" s="29">
        <v>3</v>
      </c>
      <c r="R62" s="33">
        <f t="shared" si="0"/>
        <v>8</v>
      </c>
    </row>
    <row r="63" spans="1:18" ht="14.1" customHeight="1" x14ac:dyDescent="0.2">
      <c r="A63" s="13">
        <v>60</v>
      </c>
      <c r="B63" s="14" t="s">
        <v>84</v>
      </c>
      <c r="C63" s="32">
        <v>2</v>
      </c>
      <c r="D63" s="32">
        <v>2</v>
      </c>
      <c r="E63" s="32">
        <v>4</v>
      </c>
      <c r="F63" s="32">
        <v>4</v>
      </c>
      <c r="G63" s="32">
        <v>3</v>
      </c>
      <c r="H63" s="32">
        <v>7</v>
      </c>
      <c r="I63" s="32">
        <v>5</v>
      </c>
      <c r="J63" s="32">
        <v>5</v>
      </c>
      <c r="K63" s="32">
        <v>10</v>
      </c>
      <c r="L63" s="32">
        <v>10</v>
      </c>
      <c r="M63" s="32">
        <v>6</v>
      </c>
      <c r="N63" s="32">
        <v>16</v>
      </c>
      <c r="O63" s="29">
        <v>3</v>
      </c>
      <c r="P63" s="29">
        <v>1</v>
      </c>
      <c r="Q63" s="29">
        <v>4</v>
      </c>
      <c r="R63" s="33">
        <f t="shared" si="0"/>
        <v>41</v>
      </c>
    </row>
    <row r="64" spans="1:18" ht="14.1" customHeight="1" x14ac:dyDescent="0.2">
      <c r="A64" s="13">
        <v>61</v>
      </c>
      <c r="B64" s="14" t="s">
        <v>85</v>
      </c>
      <c r="C64" s="32">
        <v>4</v>
      </c>
      <c r="D64" s="32">
        <v>5</v>
      </c>
      <c r="E64" s="32">
        <v>9</v>
      </c>
      <c r="F64" s="32">
        <v>2</v>
      </c>
      <c r="G64" s="32">
        <v>6</v>
      </c>
      <c r="H64" s="32">
        <v>8</v>
      </c>
      <c r="I64" s="32">
        <v>5</v>
      </c>
      <c r="J64" s="32">
        <v>2</v>
      </c>
      <c r="K64" s="32">
        <v>7</v>
      </c>
      <c r="L64" s="32">
        <v>4</v>
      </c>
      <c r="M64" s="32">
        <v>1</v>
      </c>
      <c r="N64" s="32">
        <v>5</v>
      </c>
      <c r="O64" s="29">
        <v>2</v>
      </c>
      <c r="P64" s="29">
        <v>1</v>
      </c>
      <c r="Q64" s="29">
        <v>3</v>
      </c>
      <c r="R64" s="33">
        <f t="shared" si="0"/>
        <v>32</v>
      </c>
    </row>
    <row r="65" spans="1:18" ht="14.1" customHeight="1" x14ac:dyDescent="0.2">
      <c r="A65" s="13">
        <v>62</v>
      </c>
      <c r="B65" s="14" t="s">
        <v>86</v>
      </c>
      <c r="C65" s="32">
        <v>0</v>
      </c>
      <c r="D65" s="32">
        <v>0</v>
      </c>
      <c r="E65" s="32">
        <v>0</v>
      </c>
      <c r="F65" s="32">
        <v>0</v>
      </c>
      <c r="G65" s="32">
        <v>1</v>
      </c>
      <c r="H65" s="32">
        <v>1</v>
      </c>
      <c r="I65" s="32">
        <v>1</v>
      </c>
      <c r="J65" s="32">
        <v>0</v>
      </c>
      <c r="K65" s="32">
        <v>1</v>
      </c>
      <c r="L65" s="32">
        <v>2</v>
      </c>
      <c r="M65" s="32">
        <v>0</v>
      </c>
      <c r="N65" s="32">
        <v>2</v>
      </c>
      <c r="O65" s="29">
        <v>1</v>
      </c>
      <c r="P65" s="29">
        <v>0</v>
      </c>
      <c r="Q65" s="29">
        <v>1</v>
      </c>
      <c r="R65" s="33">
        <f t="shared" si="0"/>
        <v>5</v>
      </c>
    </row>
    <row r="66" spans="1:18" ht="14.1" customHeight="1" x14ac:dyDescent="0.2">
      <c r="A66" s="13">
        <v>63</v>
      </c>
      <c r="B66" s="14" t="s">
        <v>87</v>
      </c>
      <c r="C66" s="32">
        <v>3</v>
      </c>
      <c r="D66" s="32">
        <v>11</v>
      </c>
      <c r="E66" s="32">
        <v>14</v>
      </c>
      <c r="F66" s="32">
        <v>5</v>
      </c>
      <c r="G66" s="32">
        <v>13</v>
      </c>
      <c r="H66" s="32">
        <v>18</v>
      </c>
      <c r="I66" s="32">
        <v>0</v>
      </c>
      <c r="J66" s="32">
        <v>5</v>
      </c>
      <c r="K66" s="32">
        <v>5</v>
      </c>
      <c r="L66" s="32">
        <v>5</v>
      </c>
      <c r="M66" s="32">
        <v>2</v>
      </c>
      <c r="N66" s="32">
        <v>7</v>
      </c>
      <c r="O66" s="29">
        <v>3</v>
      </c>
      <c r="P66" s="29">
        <v>2</v>
      </c>
      <c r="Q66" s="29">
        <v>5</v>
      </c>
      <c r="R66" s="33">
        <f t="shared" si="0"/>
        <v>49</v>
      </c>
    </row>
    <row r="67" spans="1:18" ht="14.1" customHeight="1" x14ac:dyDescent="0.2">
      <c r="A67" s="13">
        <v>64</v>
      </c>
      <c r="B67" s="14" t="s">
        <v>88</v>
      </c>
      <c r="C67" s="32">
        <v>2</v>
      </c>
      <c r="D67" s="32">
        <v>0</v>
      </c>
      <c r="E67" s="32">
        <v>2</v>
      </c>
      <c r="F67" s="32">
        <v>1</v>
      </c>
      <c r="G67" s="32">
        <v>2</v>
      </c>
      <c r="H67" s="32">
        <v>3</v>
      </c>
      <c r="I67" s="32">
        <v>1</v>
      </c>
      <c r="J67" s="32">
        <v>1</v>
      </c>
      <c r="K67" s="32">
        <v>2</v>
      </c>
      <c r="L67" s="32">
        <v>1</v>
      </c>
      <c r="M67" s="32">
        <v>0</v>
      </c>
      <c r="N67" s="32">
        <v>1</v>
      </c>
      <c r="O67" s="29">
        <v>2</v>
      </c>
      <c r="P67" s="29">
        <v>1</v>
      </c>
      <c r="Q67" s="29">
        <v>3</v>
      </c>
      <c r="R67" s="33">
        <f t="shared" si="0"/>
        <v>11</v>
      </c>
    </row>
    <row r="68" spans="1:18" ht="14.1" customHeight="1" x14ac:dyDescent="0.2">
      <c r="A68" s="13">
        <v>65</v>
      </c>
      <c r="B68" s="14" t="s">
        <v>89</v>
      </c>
      <c r="C68" s="32">
        <v>13</v>
      </c>
      <c r="D68" s="32">
        <v>4</v>
      </c>
      <c r="E68" s="32">
        <v>17</v>
      </c>
      <c r="F68" s="32">
        <v>8</v>
      </c>
      <c r="G68" s="32">
        <v>4</v>
      </c>
      <c r="H68" s="32">
        <v>12</v>
      </c>
      <c r="I68" s="32">
        <v>7</v>
      </c>
      <c r="J68" s="32">
        <v>3</v>
      </c>
      <c r="K68" s="32">
        <v>10</v>
      </c>
      <c r="L68" s="32">
        <v>4</v>
      </c>
      <c r="M68" s="32">
        <v>4</v>
      </c>
      <c r="N68" s="32">
        <v>8</v>
      </c>
      <c r="O68" s="29">
        <v>4</v>
      </c>
      <c r="P68" s="29">
        <v>3</v>
      </c>
      <c r="Q68" s="29">
        <v>7</v>
      </c>
      <c r="R68" s="33">
        <f t="shared" si="0"/>
        <v>54</v>
      </c>
    </row>
    <row r="69" spans="1:18" ht="14.1" customHeight="1" x14ac:dyDescent="0.2">
      <c r="A69" s="13">
        <v>66</v>
      </c>
      <c r="B69" s="14" t="s">
        <v>90</v>
      </c>
      <c r="C69" s="32">
        <v>14</v>
      </c>
      <c r="D69" s="32">
        <v>17</v>
      </c>
      <c r="E69" s="32">
        <v>31</v>
      </c>
      <c r="F69" s="32">
        <v>11</v>
      </c>
      <c r="G69" s="32">
        <v>8</v>
      </c>
      <c r="H69" s="32">
        <v>19</v>
      </c>
      <c r="I69" s="32">
        <v>15</v>
      </c>
      <c r="J69" s="32">
        <v>7</v>
      </c>
      <c r="K69" s="32">
        <v>22</v>
      </c>
      <c r="L69" s="32">
        <v>11</v>
      </c>
      <c r="M69" s="32">
        <v>6</v>
      </c>
      <c r="N69" s="32">
        <v>17</v>
      </c>
      <c r="O69" s="29">
        <v>6</v>
      </c>
      <c r="P69" s="29">
        <v>2</v>
      </c>
      <c r="Q69" s="29">
        <v>8</v>
      </c>
      <c r="R69" s="33">
        <f t="shared" ref="R69:R100" si="1">E69+H69+K69+N69+Q69</f>
        <v>97</v>
      </c>
    </row>
    <row r="70" spans="1:18" s="7" customFormat="1" ht="14.1" customHeight="1" x14ac:dyDescent="0.2">
      <c r="A70" s="13">
        <v>67</v>
      </c>
      <c r="B70" s="16" t="s">
        <v>91</v>
      </c>
      <c r="C70" s="34"/>
      <c r="D70" s="34"/>
      <c r="E70" s="34"/>
      <c r="F70" s="34">
        <v>1</v>
      </c>
      <c r="G70" s="34">
        <v>1</v>
      </c>
      <c r="H70" s="34">
        <v>2</v>
      </c>
      <c r="I70" s="34">
        <v>2</v>
      </c>
      <c r="J70" s="34">
        <v>0</v>
      </c>
      <c r="K70" s="34">
        <v>2</v>
      </c>
      <c r="L70" s="34">
        <v>1</v>
      </c>
      <c r="M70" s="34">
        <v>1</v>
      </c>
      <c r="N70" s="34">
        <v>2</v>
      </c>
      <c r="O70" s="34">
        <v>1</v>
      </c>
      <c r="P70" s="34">
        <v>1</v>
      </c>
      <c r="Q70" s="34">
        <v>2</v>
      </c>
      <c r="R70" s="33">
        <f t="shared" si="1"/>
        <v>8</v>
      </c>
    </row>
    <row r="71" spans="1:18" ht="14.1" customHeight="1" x14ac:dyDescent="0.2">
      <c r="A71" s="13">
        <v>68</v>
      </c>
      <c r="B71" s="14" t="s">
        <v>92</v>
      </c>
      <c r="C71" s="32">
        <v>4</v>
      </c>
      <c r="D71" s="32">
        <v>0</v>
      </c>
      <c r="E71" s="32">
        <v>4</v>
      </c>
      <c r="F71" s="32">
        <v>0</v>
      </c>
      <c r="G71" s="32">
        <v>1</v>
      </c>
      <c r="H71" s="32">
        <v>1</v>
      </c>
      <c r="I71" s="32">
        <v>1</v>
      </c>
      <c r="J71" s="32">
        <v>0</v>
      </c>
      <c r="K71" s="32">
        <v>1</v>
      </c>
      <c r="L71" s="32">
        <v>0</v>
      </c>
      <c r="M71" s="32">
        <v>1</v>
      </c>
      <c r="N71" s="32">
        <v>1</v>
      </c>
      <c r="O71" s="29">
        <v>1</v>
      </c>
      <c r="P71" s="29">
        <v>0</v>
      </c>
      <c r="Q71" s="29">
        <v>1</v>
      </c>
      <c r="R71" s="33">
        <f t="shared" si="1"/>
        <v>8</v>
      </c>
    </row>
    <row r="72" spans="1:18" ht="14.1" customHeight="1" x14ac:dyDescent="0.2">
      <c r="A72" s="13">
        <v>69</v>
      </c>
      <c r="B72" s="14" t="s">
        <v>93</v>
      </c>
      <c r="C72" s="32">
        <v>1</v>
      </c>
      <c r="D72" s="32">
        <v>0</v>
      </c>
      <c r="E72" s="32">
        <v>1</v>
      </c>
      <c r="F72" s="32">
        <v>0</v>
      </c>
      <c r="G72" s="32">
        <v>0</v>
      </c>
      <c r="H72" s="32">
        <v>0</v>
      </c>
      <c r="I72" s="32">
        <v>3</v>
      </c>
      <c r="J72" s="32">
        <v>0</v>
      </c>
      <c r="K72" s="32">
        <v>3</v>
      </c>
      <c r="L72" s="32">
        <v>0</v>
      </c>
      <c r="M72" s="32">
        <v>2</v>
      </c>
      <c r="N72" s="32">
        <v>2</v>
      </c>
      <c r="O72" s="29">
        <v>1</v>
      </c>
      <c r="P72" s="29">
        <v>0</v>
      </c>
      <c r="Q72" s="29">
        <v>1</v>
      </c>
      <c r="R72" s="33">
        <f t="shared" si="1"/>
        <v>7</v>
      </c>
    </row>
    <row r="73" spans="1:18" ht="14.1" customHeight="1" x14ac:dyDescent="0.2">
      <c r="A73" s="13">
        <v>70</v>
      </c>
      <c r="B73" s="14" t="s">
        <v>94</v>
      </c>
      <c r="C73" s="32">
        <v>2</v>
      </c>
      <c r="D73" s="32">
        <v>6</v>
      </c>
      <c r="E73" s="32">
        <v>8</v>
      </c>
      <c r="F73" s="32">
        <v>1</v>
      </c>
      <c r="G73" s="32">
        <v>0</v>
      </c>
      <c r="H73" s="32">
        <v>1</v>
      </c>
      <c r="I73" s="32">
        <v>0</v>
      </c>
      <c r="J73" s="32">
        <v>1</v>
      </c>
      <c r="K73" s="32">
        <v>1</v>
      </c>
      <c r="L73" s="32">
        <v>1</v>
      </c>
      <c r="M73" s="32">
        <v>2</v>
      </c>
      <c r="N73" s="32">
        <v>3</v>
      </c>
      <c r="O73" s="29">
        <v>2</v>
      </c>
      <c r="P73" s="29">
        <v>1</v>
      </c>
      <c r="Q73" s="29">
        <v>3</v>
      </c>
      <c r="R73" s="33">
        <f t="shared" si="1"/>
        <v>16</v>
      </c>
    </row>
    <row r="74" spans="1:18" ht="14.1" customHeight="1" x14ac:dyDescent="0.2">
      <c r="A74" s="13">
        <v>71</v>
      </c>
      <c r="B74" s="14" t="s">
        <v>95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1</v>
      </c>
      <c r="J74" s="32">
        <v>1</v>
      </c>
      <c r="K74" s="32">
        <v>2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3">
        <f t="shared" si="1"/>
        <v>2</v>
      </c>
    </row>
    <row r="75" spans="1:18" ht="14.1" customHeight="1" x14ac:dyDescent="0.2">
      <c r="A75" s="13">
        <v>72</v>
      </c>
      <c r="B75" s="15" t="s">
        <v>96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29">
        <v>0</v>
      </c>
      <c r="P75" s="29">
        <v>1</v>
      </c>
      <c r="Q75" s="29">
        <v>1</v>
      </c>
      <c r="R75" s="33">
        <f t="shared" si="1"/>
        <v>1</v>
      </c>
    </row>
    <row r="76" spans="1:18" ht="14.1" customHeight="1" x14ac:dyDescent="0.2">
      <c r="A76" s="13">
        <v>73</v>
      </c>
      <c r="B76" s="14" t="s">
        <v>97</v>
      </c>
      <c r="C76" s="32">
        <v>1</v>
      </c>
      <c r="D76" s="32">
        <v>0</v>
      </c>
      <c r="E76" s="32">
        <v>1</v>
      </c>
      <c r="F76" s="32">
        <v>1</v>
      </c>
      <c r="G76" s="32">
        <v>0</v>
      </c>
      <c r="H76" s="32">
        <v>1</v>
      </c>
      <c r="I76" s="32">
        <v>2</v>
      </c>
      <c r="J76" s="32">
        <v>4</v>
      </c>
      <c r="K76" s="32">
        <v>6</v>
      </c>
      <c r="L76" s="32">
        <v>3</v>
      </c>
      <c r="M76" s="32">
        <v>1</v>
      </c>
      <c r="N76" s="32">
        <v>4</v>
      </c>
      <c r="O76" s="29">
        <v>3</v>
      </c>
      <c r="P76" s="29">
        <v>0</v>
      </c>
      <c r="Q76" s="29">
        <v>3</v>
      </c>
      <c r="R76" s="33">
        <f t="shared" si="1"/>
        <v>15</v>
      </c>
    </row>
    <row r="77" spans="1:18" ht="14.1" customHeight="1" x14ac:dyDescent="0.2">
      <c r="A77" s="13">
        <v>74</v>
      </c>
      <c r="B77" s="14" t="s">
        <v>98</v>
      </c>
      <c r="C77" s="32">
        <v>0</v>
      </c>
      <c r="D77" s="32">
        <v>0</v>
      </c>
      <c r="E77" s="32">
        <v>0</v>
      </c>
      <c r="F77" s="32">
        <v>0</v>
      </c>
      <c r="G77" s="32">
        <v>1</v>
      </c>
      <c r="H77" s="32">
        <v>1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3">
        <f t="shared" si="1"/>
        <v>1</v>
      </c>
    </row>
    <row r="78" spans="1:18" ht="14.1" customHeight="1" x14ac:dyDescent="0.2">
      <c r="A78" s="13">
        <v>75</v>
      </c>
      <c r="B78" s="14" t="s">
        <v>99</v>
      </c>
      <c r="C78" s="32">
        <v>2</v>
      </c>
      <c r="D78" s="32">
        <v>3</v>
      </c>
      <c r="E78" s="32">
        <v>5</v>
      </c>
      <c r="F78" s="32">
        <v>1</v>
      </c>
      <c r="G78" s="32">
        <v>3</v>
      </c>
      <c r="H78" s="32">
        <v>4</v>
      </c>
      <c r="I78" s="32">
        <v>0</v>
      </c>
      <c r="J78" s="32">
        <v>0</v>
      </c>
      <c r="K78" s="32">
        <v>0</v>
      </c>
      <c r="L78" s="32">
        <v>0</v>
      </c>
      <c r="M78" s="32">
        <v>1</v>
      </c>
      <c r="N78" s="32">
        <v>1</v>
      </c>
      <c r="O78" s="29">
        <v>2</v>
      </c>
      <c r="P78" s="29">
        <v>1</v>
      </c>
      <c r="Q78" s="29">
        <v>3</v>
      </c>
      <c r="R78" s="33">
        <f t="shared" si="1"/>
        <v>13</v>
      </c>
    </row>
    <row r="79" spans="1:18" ht="14.1" customHeight="1" x14ac:dyDescent="0.2">
      <c r="A79" s="13">
        <v>76</v>
      </c>
      <c r="B79" s="14" t="s">
        <v>100</v>
      </c>
      <c r="C79" s="32">
        <v>3</v>
      </c>
      <c r="D79" s="32">
        <v>4</v>
      </c>
      <c r="E79" s="32">
        <v>7</v>
      </c>
      <c r="F79" s="32">
        <v>3</v>
      </c>
      <c r="G79" s="32">
        <v>5</v>
      </c>
      <c r="H79" s="32">
        <v>8</v>
      </c>
      <c r="I79" s="32">
        <v>2</v>
      </c>
      <c r="J79" s="32">
        <v>3</v>
      </c>
      <c r="K79" s="32">
        <v>5</v>
      </c>
      <c r="L79" s="32">
        <v>4</v>
      </c>
      <c r="M79" s="32">
        <v>3</v>
      </c>
      <c r="N79" s="32">
        <v>7</v>
      </c>
      <c r="O79" s="29">
        <v>4</v>
      </c>
      <c r="P79" s="29">
        <v>3</v>
      </c>
      <c r="Q79" s="29">
        <v>7</v>
      </c>
      <c r="R79" s="33">
        <f t="shared" si="1"/>
        <v>34</v>
      </c>
    </row>
    <row r="80" spans="1:18" ht="14.1" customHeight="1" x14ac:dyDescent="0.2">
      <c r="A80" s="13">
        <v>77</v>
      </c>
      <c r="B80" s="14" t="s">
        <v>101</v>
      </c>
      <c r="C80" s="32">
        <v>8</v>
      </c>
      <c r="D80" s="32">
        <v>12</v>
      </c>
      <c r="E80" s="32">
        <v>20</v>
      </c>
      <c r="F80" s="32">
        <v>2</v>
      </c>
      <c r="G80" s="32">
        <v>1</v>
      </c>
      <c r="H80" s="32">
        <v>3</v>
      </c>
      <c r="I80" s="32">
        <v>5</v>
      </c>
      <c r="J80" s="32">
        <v>25</v>
      </c>
      <c r="K80" s="32">
        <v>30</v>
      </c>
      <c r="L80" s="32">
        <v>30</v>
      </c>
      <c r="M80" s="32">
        <v>9</v>
      </c>
      <c r="N80" s="32">
        <v>39</v>
      </c>
      <c r="O80" s="29">
        <v>50</v>
      </c>
      <c r="P80" s="29">
        <v>20</v>
      </c>
      <c r="Q80" s="29">
        <v>70</v>
      </c>
      <c r="R80" s="33">
        <f t="shared" si="1"/>
        <v>162</v>
      </c>
    </row>
    <row r="81" spans="1:18" ht="14.1" customHeight="1" x14ac:dyDescent="0.2">
      <c r="A81" s="13">
        <v>78</v>
      </c>
      <c r="B81" s="14" t="s">
        <v>102</v>
      </c>
      <c r="C81" s="32">
        <v>7</v>
      </c>
      <c r="D81" s="32">
        <v>8</v>
      </c>
      <c r="E81" s="32">
        <v>15</v>
      </c>
      <c r="F81" s="32">
        <v>4</v>
      </c>
      <c r="G81" s="32">
        <v>4</v>
      </c>
      <c r="H81" s="32">
        <v>8</v>
      </c>
      <c r="I81" s="32">
        <v>3</v>
      </c>
      <c r="J81" s="32">
        <v>1</v>
      </c>
      <c r="K81" s="32">
        <v>4</v>
      </c>
      <c r="L81" s="32">
        <v>4</v>
      </c>
      <c r="M81" s="32">
        <v>3</v>
      </c>
      <c r="N81" s="32">
        <v>7</v>
      </c>
      <c r="O81" s="29">
        <v>4</v>
      </c>
      <c r="P81" s="29">
        <v>2</v>
      </c>
      <c r="Q81" s="29">
        <v>6</v>
      </c>
      <c r="R81" s="33">
        <f t="shared" si="1"/>
        <v>40</v>
      </c>
    </row>
    <row r="82" spans="1:18" ht="14.1" customHeight="1" x14ac:dyDescent="0.2">
      <c r="A82" s="13">
        <v>79</v>
      </c>
      <c r="B82" s="14" t="s">
        <v>103</v>
      </c>
      <c r="C82" s="32">
        <v>6</v>
      </c>
      <c r="D82" s="32">
        <v>4</v>
      </c>
      <c r="E82" s="32">
        <v>10</v>
      </c>
      <c r="F82" s="32">
        <v>3</v>
      </c>
      <c r="G82" s="32">
        <v>2</v>
      </c>
      <c r="H82" s="32">
        <v>5</v>
      </c>
      <c r="I82" s="32">
        <v>3</v>
      </c>
      <c r="J82" s="32">
        <v>1</v>
      </c>
      <c r="K82" s="32">
        <v>4</v>
      </c>
      <c r="L82" s="32">
        <v>4</v>
      </c>
      <c r="M82" s="32">
        <v>0</v>
      </c>
      <c r="N82" s="32">
        <v>4</v>
      </c>
      <c r="O82" s="29">
        <v>3</v>
      </c>
      <c r="P82" s="29">
        <v>2</v>
      </c>
      <c r="Q82" s="29">
        <v>5</v>
      </c>
      <c r="R82" s="33">
        <f t="shared" si="1"/>
        <v>28</v>
      </c>
    </row>
    <row r="83" spans="1:18" ht="14.1" customHeight="1" x14ac:dyDescent="0.2">
      <c r="A83" s="13">
        <v>80</v>
      </c>
      <c r="B83" s="14" t="s">
        <v>104</v>
      </c>
      <c r="C83" s="32">
        <v>6</v>
      </c>
      <c r="D83" s="32">
        <v>0</v>
      </c>
      <c r="E83" s="32">
        <v>6</v>
      </c>
      <c r="F83" s="32">
        <v>1</v>
      </c>
      <c r="G83" s="32">
        <v>1</v>
      </c>
      <c r="H83" s="32">
        <v>2</v>
      </c>
      <c r="I83" s="32">
        <v>2</v>
      </c>
      <c r="J83" s="32">
        <v>1</v>
      </c>
      <c r="K83" s="32">
        <v>3</v>
      </c>
      <c r="L83" s="32">
        <v>0</v>
      </c>
      <c r="M83" s="32">
        <v>3</v>
      </c>
      <c r="N83" s="32">
        <v>3</v>
      </c>
      <c r="O83" s="32">
        <v>0</v>
      </c>
      <c r="P83" s="32">
        <v>0</v>
      </c>
      <c r="Q83" s="32">
        <v>0</v>
      </c>
      <c r="R83" s="33">
        <f t="shared" si="1"/>
        <v>14</v>
      </c>
    </row>
    <row r="84" spans="1:18" ht="14.1" customHeight="1" x14ac:dyDescent="0.2">
      <c r="A84" s="13">
        <v>81</v>
      </c>
      <c r="B84" s="14" t="s">
        <v>126</v>
      </c>
      <c r="C84" s="32">
        <v>0</v>
      </c>
      <c r="D84" s="32">
        <v>0</v>
      </c>
      <c r="E84" s="32">
        <v>0</v>
      </c>
      <c r="F84" s="32">
        <v>0</v>
      </c>
      <c r="G84" s="32">
        <v>1</v>
      </c>
      <c r="H84" s="32">
        <v>1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3">
        <f t="shared" si="1"/>
        <v>1</v>
      </c>
    </row>
    <row r="85" spans="1:18" ht="14.1" customHeight="1" x14ac:dyDescent="0.2">
      <c r="A85" s="13">
        <v>82</v>
      </c>
      <c r="B85" s="14" t="s">
        <v>105</v>
      </c>
      <c r="C85" s="32">
        <v>8</v>
      </c>
      <c r="D85" s="32">
        <v>5</v>
      </c>
      <c r="E85" s="32">
        <v>13</v>
      </c>
      <c r="F85" s="32">
        <v>3</v>
      </c>
      <c r="G85" s="32">
        <v>3</v>
      </c>
      <c r="H85" s="32">
        <v>6</v>
      </c>
      <c r="I85" s="32">
        <v>4</v>
      </c>
      <c r="J85" s="32">
        <v>0</v>
      </c>
      <c r="K85" s="32">
        <v>4</v>
      </c>
      <c r="L85" s="32">
        <v>1</v>
      </c>
      <c r="M85" s="32">
        <v>1</v>
      </c>
      <c r="N85" s="32">
        <v>2</v>
      </c>
      <c r="O85" s="29">
        <v>2</v>
      </c>
      <c r="P85" s="29">
        <v>8</v>
      </c>
      <c r="Q85" s="29">
        <v>10</v>
      </c>
      <c r="R85" s="33">
        <f t="shared" si="1"/>
        <v>35</v>
      </c>
    </row>
    <row r="86" spans="1:18" ht="14.1" customHeight="1" x14ac:dyDescent="0.2">
      <c r="A86" s="13">
        <v>83</v>
      </c>
      <c r="B86" s="15" t="s">
        <v>106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29">
        <v>0</v>
      </c>
      <c r="P86" s="29">
        <v>1</v>
      </c>
      <c r="Q86" s="29">
        <v>1</v>
      </c>
      <c r="R86" s="33">
        <f t="shared" si="1"/>
        <v>1</v>
      </c>
    </row>
    <row r="87" spans="1:18" ht="14.1" customHeight="1" x14ac:dyDescent="0.2">
      <c r="A87" s="13">
        <v>84</v>
      </c>
      <c r="B87" s="14" t="s">
        <v>107</v>
      </c>
      <c r="C87" s="32">
        <v>1</v>
      </c>
      <c r="D87" s="32">
        <v>0</v>
      </c>
      <c r="E87" s="32">
        <v>1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3</v>
      </c>
      <c r="N87" s="32">
        <v>3</v>
      </c>
      <c r="O87" s="29">
        <v>1</v>
      </c>
      <c r="P87" s="29">
        <v>0</v>
      </c>
      <c r="Q87" s="29">
        <v>1</v>
      </c>
      <c r="R87" s="33">
        <f t="shared" si="1"/>
        <v>5</v>
      </c>
    </row>
    <row r="88" spans="1:18" ht="14.1" customHeight="1" x14ac:dyDescent="0.2">
      <c r="A88" s="13">
        <v>85</v>
      </c>
      <c r="B88" s="14" t="s">
        <v>108</v>
      </c>
      <c r="C88" s="32">
        <v>6</v>
      </c>
      <c r="D88" s="32">
        <v>6</v>
      </c>
      <c r="E88" s="32">
        <v>12</v>
      </c>
      <c r="F88" s="32">
        <v>3</v>
      </c>
      <c r="G88" s="32">
        <v>1</v>
      </c>
      <c r="H88" s="32">
        <v>4</v>
      </c>
      <c r="I88" s="32">
        <v>1</v>
      </c>
      <c r="J88" s="32">
        <v>0</v>
      </c>
      <c r="K88" s="32">
        <v>1</v>
      </c>
      <c r="L88" s="32">
        <v>1</v>
      </c>
      <c r="M88" s="32">
        <v>2</v>
      </c>
      <c r="N88" s="32">
        <v>3</v>
      </c>
      <c r="O88" s="29">
        <v>0</v>
      </c>
      <c r="P88" s="29">
        <v>2</v>
      </c>
      <c r="Q88" s="29">
        <v>2</v>
      </c>
      <c r="R88" s="33">
        <f t="shared" si="1"/>
        <v>22</v>
      </c>
    </row>
    <row r="89" spans="1:18" ht="14.1" customHeight="1" x14ac:dyDescent="0.2">
      <c r="A89" s="13">
        <v>86</v>
      </c>
      <c r="B89" s="14" t="s">
        <v>109</v>
      </c>
      <c r="C89" s="32">
        <v>0</v>
      </c>
      <c r="D89" s="32">
        <v>0</v>
      </c>
      <c r="E89" s="32">
        <v>0</v>
      </c>
      <c r="F89" s="32">
        <v>0</v>
      </c>
      <c r="G89" s="32">
        <v>1</v>
      </c>
      <c r="H89" s="32">
        <v>1</v>
      </c>
      <c r="I89" s="32">
        <v>0</v>
      </c>
      <c r="J89" s="32">
        <v>1</v>
      </c>
      <c r="K89" s="32">
        <v>1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3">
        <f t="shared" si="1"/>
        <v>2</v>
      </c>
    </row>
    <row r="90" spans="1:18" ht="14.1" customHeight="1" x14ac:dyDescent="0.2">
      <c r="A90" s="13">
        <v>87</v>
      </c>
      <c r="B90" s="14" t="s">
        <v>110</v>
      </c>
      <c r="C90" s="32">
        <v>4</v>
      </c>
      <c r="D90" s="32">
        <v>3</v>
      </c>
      <c r="E90" s="32">
        <v>7</v>
      </c>
      <c r="F90" s="32">
        <v>2</v>
      </c>
      <c r="G90" s="32">
        <v>4</v>
      </c>
      <c r="H90" s="32">
        <v>6</v>
      </c>
      <c r="I90" s="32">
        <v>2</v>
      </c>
      <c r="J90" s="32">
        <v>1</v>
      </c>
      <c r="K90" s="32">
        <v>3</v>
      </c>
      <c r="L90" s="32">
        <v>1</v>
      </c>
      <c r="M90" s="32">
        <v>3</v>
      </c>
      <c r="N90" s="32">
        <v>4</v>
      </c>
      <c r="O90" s="29">
        <v>2</v>
      </c>
      <c r="P90" s="29">
        <v>0</v>
      </c>
      <c r="Q90" s="29">
        <v>2</v>
      </c>
      <c r="R90" s="33">
        <f t="shared" si="1"/>
        <v>22</v>
      </c>
    </row>
    <row r="91" spans="1:18" ht="14.1" customHeight="1" x14ac:dyDescent="0.2">
      <c r="A91" s="13">
        <v>88</v>
      </c>
      <c r="B91" s="14" t="s">
        <v>111</v>
      </c>
      <c r="C91" s="32">
        <v>74</v>
      </c>
      <c r="D91" s="32">
        <v>46</v>
      </c>
      <c r="E91" s="32">
        <v>120</v>
      </c>
      <c r="F91" s="32">
        <v>67</v>
      </c>
      <c r="G91" s="32">
        <v>40</v>
      </c>
      <c r="H91" s="32">
        <v>107</v>
      </c>
      <c r="I91" s="32">
        <v>72</v>
      </c>
      <c r="J91" s="32">
        <v>30</v>
      </c>
      <c r="K91" s="32">
        <v>102</v>
      </c>
      <c r="L91" s="32">
        <v>82</v>
      </c>
      <c r="M91" s="32">
        <v>23</v>
      </c>
      <c r="N91" s="32">
        <v>105</v>
      </c>
      <c r="O91" s="29">
        <v>19</v>
      </c>
      <c r="P91" s="29">
        <v>11</v>
      </c>
      <c r="Q91" s="29">
        <v>30</v>
      </c>
      <c r="R91" s="33">
        <f t="shared" si="1"/>
        <v>464</v>
      </c>
    </row>
    <row r="92" spans="1:18" ht="14.1" customHeight="1" x14ac:dyDescent="0.2">
      <c r="A92" s="13">
        <v>89</v>
      </c>
      <c r="B92" s="14" t="s">
        <v>112</v>
      </c>
      <c r="C92" s="32">
        <v>52</v>
      </c>
      <c r="D92" s="32">
        <v>29</v>
      </c>
      <c r="E92" s="32">
        <v>81</v>
      </c>
      <c r="F92" s="32">
        <v>33</v>
      </c>
      <c r="G92" s="32">
        <v>44</v>
      </c>
      <c r="H92" s="32">
        <v>77</v>
      </c>
      <c r="I92" s="32">
        <v>46</v>
      </c>
      <c r="J92" s="32">
        <v>13</v>
      </c>
      <c r="K92" s="32">
        <v>59</v>
      </c>
      <c r="L92" s="32">
        <v>37</v>
      </c>
      <c r="M92" s="32">
        <v>47</v>
      </c>
      <c r="N92" s="32">
        <v>84</v>
      </c>
      <c r="O92" s="29">
        <v>19</v>
      </c>
      <c r="P92" s="29">
        <v>25</v>
      </c>
      <c r="Q92" s="29">
        <v>44</v>
      </c>
      <c r="R92" s="33">
        <f t="shared" si="1"/>
        <v>345</v>
      </c>
    </row>
    <row r="93" spans="1:18" ht="14.1" customHeight="1" x14ac:dyDescent="0.2">
      <c r="A93" s="13">
        <v>90</v>
      </c>
      <c r="B93" s="14" t="s">
        <v>113</v>
      </c>
      <c r="C93" s="32">
        <v>0</v>
      </c>
      <c r="D93" s="32">
        <v>1</v>
      </c>
      <c r="E93" s="32">
        <v>1</v>
      </c>
      <c r="F93" s="32">
        <v>1</v>
      </c>
      <c r="G93" s="32">
        <v>3</v>
      </c>
      <c r="H93" s="32">
        <v>4</v>
      </c>
      <c r="I93" s="32">
        <v>1</v>
      </c>
      <c r="J93" s="32">
        <v>0</v>
      </c>
      <c r="K93" s="32">
        <v>1</v>
      </c>
      <c r="L93" s="32">
        <v>0</v>
      </c>
      <c r="M93" s="32">
        <v>0</v>
      </c>
      <c r="N93" s="32">
        <v>0</v>
      </c>
      <c r="O93" s="29">
        <v>0</v>
      </c>
      <c r="P93" s="29">
        <v>4</v>
      </c>
      <c r="Q93" s="29">
        <v>4</v>
      </c>
      <c r="R93" s="33">
        <f t="shared" si="1"/>
        <v>10</v>
      </c>
    </row>
    <row r="94" spans="1:18" ht="14.1" customHeight="1" x14ac:dyDescent="0.2">
      <c r="A94" s="13">
        <v>91</v>
      </c>
      <c r="B94" s="14" t="s">
        <v>114</v>
      </c>
      <c r="C94" s="32">
        <v>1</v>
      </c>
      <c r="D94" s="32">
        <v>0</v>
      </c>
      <c r="E94" s="32">
        <v>1</v>
      </c>
      <c r="F94" s="32">
        <v>0</v>
      </c>
      <c r="G94" s="32">
        <v>2</v>
      </c>
      <c r="H94" s="32">
        <v>2</v>
      </c>
      <c r="I94" s="32">
        <v>1</v>
      </c>
      <c r="J94" s="32">
        <v>0</v>
      </c>
      <c r="K94" s="32">
        <v>1</v>
      </c>
      <c r="L94" s="32">
        <v>0</v>
      </c>
      <c r="M94" s="32">
        <v>0</v>
      </c>
      <c r="N94" s="32">
        <v>0</v>
      </c>
      <c r="O94" s="29">
        <v>1</v>
      </c>
      <c r="P94" s="29">
        <v>0</v>
      </c>
      <c r="Q94" s="29">
        <v>1</v>
      </c>
      <c r="R94" s="33">
        <f t="shared" si="1"/>
        <v>5</v>
      </c>
    </row>
    <row r="95" spans="1:18" ht="14.1" customHeight="1" x14ac:dyDescent="0.2">
      <c r="A95" s="13">
        <v>92</v>
      </c>
      <c r="B95" s="14" t="s">
        <v>115</v>
      </c>
      <c r="C95" s="32">
        <v>0</v>
      </c>
      <c r="D95" s="32">
        <v>1</v>
      </c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1</v>
      </c>
      <c r="M95" s="32">
        <v>7</v>
      </c>
      <c r="N95" s="32">
        <v>8</v>
      </c>
      <c r="O95" s="29">
        <v>4</v>
      </c>
      <c r="P95" s="29">
        <v>3</v>
      </c>
      <c r="Q95" s="29">
        <v>7</v>
      </c>
      <c r="R95" s="33">
        <f t="shared" si="1"/>
        <v>16</v>
      </c>
    </row>
    <row r="96" spans="1:18" ht="14.1" customHeight="1" x14ac:dyDescent="0.2">
      <c r="A96" s="13">
        <v>93</v>
      </c>
      <c r="B96" s="14" t="s">
        <v>116</v>
      </c>
      <c r="C96" s="32">
        <v>4</v>
      </c>
      <c r="D96" s="32">
        <v>0</v>
      </c>
      <c r="E96" s="32">
        <v>4</v>
      </c>
      <c r="F96" s="32">
        <v>3</v>
      </c>
      <c r="G96" s="32">
        <v>0</v>
      </c>
      <c r="H96" s="32">
        <v>3</v>
      </c>
      <c r="I96" s="32">
        <v>3</v>
      </c>
      <c r="J96" s="32">
        <v>0</v>
      </c>
      <c r="K96" s="32">
        <v>3</v>
      </c>
      <c r="L96" s="32">
        <v>3</v>
      </c>
      <c r="M96" s="32">
        <v>0</v>
      </c>
      <c r="N96" s="32">
        <v>3</v>
      </c>
      <c r="O96" s="32">
        <v>0</v>
      </c>
      <c r="P96" s="32">
        <v>0</v>
      </c>
      <c r="Q96" s="32">
        <v>0</v>
      </c>
      <c r="R96" s="33">
        <f t="shared" si="1"/>
        <v>13</v>
      </c>
    </row>
    <row r="97" spans="1:18" ht="14.1" customHeight="1" x14ac:dyDescent="0.2">
      <c r="A97" s="13">
        <v>94</v>
      </c>
      <c r="B97" s="14" t="s">
        <v>117</v>
      </c>
      <c r="C97" s="32">
        <v>0</v>
      </c>
      <c r="D97" s="32">
        <v>1</v>
      </c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3">
        <f t="shared" si="1"/>
        <v>1</v>
      </c>
    </row>
    <row r="98" spans="1:18" ht="14.1" customHeight="1" x14ac:dyDescent="0.2">
      <c r="A98" s="13">
        <v>95</v>
      </c>
      <c r="B98" s="14" t="s">
        <v>118</v>
      </c>
      <c r="C98" s="32">
        <v>0</v>
      </c>
      <c r="D98" s="32">
        <v>1</v>
      </c>
      <c r="E98" s="32">
        <v>1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3">
        <f t="shared" si="1"/>
        <v>1</v>
      </c>
    </row>
    <row r="99" spans="1:18" ht="14.1" customHeight="1" x14ac:dyDescent="0.2">
      <c r="A99" s="13">
        <v>96</v>
      </c>
      <c r="B99" s="14" t="s">
        <v>119</v>
      </c>
      <c r="C99" s="32">
        <v>0</v>
      </c>
      <c r="D99" s="32">
        <v>0</v>
      </c>
      <c r="E99" s="32">
        <v>0</v>
      </c>
      <c r="F99" s="32">
        <v>0</v>
      </c>
      <c r="G99" s="32">
        <v>1</v>
      </c>
      <c r="H99" s="32">
        <v>1</v>
      </c>
      <c r="I99" s="32">
        <v>1</v>
      </c>
      <c r="J99" s="32">
        <v>0</v>
      </c>
      <c r="K99" s="32">
        <v>1</v>
      </c>
      <c r="L99" s="32">
        <v>2</v>
      </c>
      <c r="M99" s="32">
        <v>0</v>
      </c>
      <c r="N99" s="32">
        <v>2</v>
      </c>
      <c r="O99" s="29">
        <v>0</v>
      </c>
      <c r="P99" s="29">
        <v>1</v>
      </c>
      <c r="Q99" s="29">
        <v>1</v>
      </c>
      <c r="R99" s="33">
        <f t="shared" si="1"/>
        <v>5</v>
      </c>
    </row>
    <row r="100" spans="1:18" s="6" customFormat="1" ht="14.1" customHeight="1" x14ac:dyDescent="0.2">
      <c r="A100" s="62" t="s">
        <v>120</v>
      </c>
      <c r="B100" s="62"/>
      <c r="C100" s="17">
        <f>SUM(C4:C99)</f>
        <v>1245</v>
      </c>
      <c r="D100" s="17">
        <f t="shared" ref="D100:Q100" si="2">SUM(D4:D99)</f>
        <v>1185</v>
      </c>
      <c r="E100" s="17">
        <f t="shared" si="2"/>
        <v>2430</v>
      </c>
      <c r="F100" s="17">
        <f t="shared" si="2"/>
        <v>821</v>
      </c>
      <c r="G100" s="17">
        <f t="shared" si="2"/>
        <v>1176</v>
      </c>
      <c r="H100" s="17">
        <f t="shared" si="2"/>
        <v>1997</v>
      </c>
      <c r="I100" s="17">
        <f t="shared" si="2"/>
        <v>1260</v>
      </c>
      <c r="J100" s="17">
        <f t="shared" si="2"/>
        <v>1087</v>
      </c>
      <c r="K100" s="17">
        <f t="shared" si="2"/>
        <v>2347</v>
      </c>
      <c r="L100" s="17">
        <f t="shared" si="2"/>
        <v>1400</v>
      </c>
      <c r="M100" s="17">
        <f t="shared" si="2"/>
        <v>1098</v>
      </c>
      <c r="N100" s="17">
        <f t="shared" si="2"/>
        <v>2495</v>
      </c>
      <c r="O100" s="17">
        <f t="shared" si="2"/>
        <v>730</v>
      </c>
      <c r="P100" s="17">
        <f t="shared" si="2"/>
        <v>557</v>
      </c>
      <c r="Q100" s="17">
        <f t="shared" si="2"/>
        <v>1288</v>
      </c>
      <c r="R100" s="35">
        <f t="shared" si="1"/>
        <v>10557</v>
      </c>
    </row>
    <row r="101" spans="1:18" s="11" customFormat="1" ht="12.75" x14ac:dyDescent="0.15">
      <c r="A101" s="50" t="s">
        <v>127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</sheetData>
  <mergeCells count="11">
    <mergeCell ref="A101:R101"/>
    <mergeCell ref="A100:B100"/>
    <mergeCell ref="A1:R1"/>
    <mergeCell ref="A2:A3"/>
    <mergeCell ref="B2:B3"/>
    <mergeCell ref="C2:E2"/>
    <mergeCell ref="F2:H2"/>
    <mergeCell ref="I2:K2"/>
    <mergeCell ref="L2:N2"/>
    <mergeCell ref="O2:Q2"/>
    <mergeCell ref="R2:R3"/>
  </mergeCells>
  <printOptions horizontalCentered="1"/>
  <pageMargins left="0.7" right="0.7" top="0.77" bottom="0.77" header="0.3" footer="0.3"/>
  <pageSetup paperSize="138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6.1</vt:lpstr>
      <vt:lpstr>6.2</vt:lpstr>
      <vt:lpstr>6.3</vt:lpstr>
      <vt:lpstr>6.4</vt:lpstr>
      <vt:lpstr>'6.1'!Print_Area</vt:lpstr>
      <vt:lpstr>'6.2'!Print_Area</vt:lpstr>
      <vt:lpstr>'6.4'!Print_Area</vt:lpstr>
      <vt:lpstr>'6.4'!Print_Titles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Bimala Pokharel</dc:creator>
  <cp:lastModifiedBy>Ramesh</cp:lastModifiedBy>
  <cp:lastPrinted>2023-06-11T05:46:25Z</cp:lastPrinted>
  <dcterms:created xsi:type="dcterms:W3CDTF">2015-06-05T18:17:20Z</dcterms:created>
  <dcterms:modified xsi:type="dcterms:W3CDTF">2023-06-23T05:44:02Z</dcterms:modified>
</cp:coreProperties>
</file>