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ta\Nepal in Data\Data\For Data Tab\Agriculture and Land\"/>
    </mc:Choice>
  </mc:AlternateContent>
  <bookViews>
    <workbookView xWindow="0" yWindow="0" windowWidth="28800" windowHeight="11430"/>
  </bookViews>
  <sheets>
    <sheet name="Major Cereal Crops" sheetId="1" r:id="rId1"/>
  </sheets>
  <externalReferences>
    <externalReference r:id="rId2"/>
  </externalReferences>
  <definedNames>
    <definedName name="_xlnm._FilterDatabase" localSheetId="0" hidden="1">'Major Cereal Crops'!$A$4:$G$4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B88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<sst xmlns="http://schemas.openxmlformats.org/spreadsheetml/2006/main" count="172" uniqueCount="102">
  <si>
    <t>Aggregate Major Cereal Crops by Districts (Paddy, Maize, Wheat, Millet, Barley, and Buckwheat) :  Fiscal Year 2077/78 (2020/21)</t>
  </si>
  <si>
    <t>Unit : Area in Hectare (Ha), Production in Metric Tonnes (Mt), Yield in Mt/Ha</t>
  </si>
  <si>
    <t xml:space="preserve">Province </t>
  </si>
  <si>
    <t>Province Code</t>
  </si>
  <si>
    <t>District</t>
  </si>
  <si>
    <t>District Code</t>
  </si>
  <si>
    <t>Area</t>
  </si>
  <si>
    <t>Production</t>
  </si>
  <si>
    <t>Yield</t>
  </si>
  <si>
    <t>Province 1</t>
  </si>
  <si>
    <t>TAPLEJUNG</t>
  </si>
  <si>
    <t>SANKHUWASABHA</t>
  </si>
  <si>
    <t>SOLUKHUMBU</t>
  </si>
  <si>
    <t>PANCHTHAR</t>
  </si>
  <si>
    <t>ILLAM</t>
  </si>
  <si>
    <t>TERHATHUM</t>
  </si>
  <si>
    <t>DHANKUTA</t>
  </si>
  <si>
    <t>BHOJPUR</t>
  </si>
  <si>
    <t>KHOTANG</t>
  </si>
  <si>
    <t>OKHALDHUNGA</t>
  </si>
  <si>
    <t>UDAYAPUR</t>
  </si>
  <si>
    <t>JHAPA</t>
  </si>
  <si>
    <t>MORANG</t>
  </si>
  <si>
    <t>SUNSARI</t>
  </si>
  <si>
    <t>Province 1 Subtotal</t>
  </si>
  <si>
    <t>Madhesh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</si>
  <si>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</si>
  <si>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</si>
  <si>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</si>
  <si>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</si>
  <si>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</si>
  <si>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</si>
  <si>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</si>
  <si>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</si>
  <si>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Madhesh Subtotal</t>
  </si>
  <si>
    <t>Bagmati</t>
  </si>
  <si>
    <t>DOLAKHA</t>
  </si>
  <si>
    <t>SINDHUPALCHOK</t>
  </si>
  <si>
    <t>RASUWA</t>
  </si>
  <si>
    <t>RAMECHAP</t>
  </si>
  <si>
    <t>SINDHULI</t>
  </si>
  <si>
    <t>KAVRE</t>
  </si>
  <si>
    <t>BHAKTAPUR</t>
  </si>
  <si>
    <t>LALITPUR</t>
  </si>
  <si>
    <t>KATHMANDU</t>
  </si>
  <si>
    <t>NUWAKOT</t>
  </si>
  <si>
    <t>DHADING</t>
  </si>
  <si>
    <t>MAKWANPUR</t>
  </si>
  <si>
    <t>CHITWAN</t>
  </si>
  <si>
    <t>Bagmati Subtotal</t>
  </si>
  <si>
    <t>Gandaki</t>
  </si>
  <si>
    <t>MANANG</t>
  </si>
  <si>
    <t>MUSTANG</t>
  </si>
  <si>
    <t>GORKHA</t>
  </si>
  <si>
    <t>LAMJUNG</t>
  </si>
  <si>
    <t>TANAHU</t>
  </si>
  <si>
    <t>KASKI</t>
  </si>
  <si>
    <t>PARBAT</t>
  </si>
  <si>
    <t>SYANGJA</t>
  </si>
  <si>
    <t>MYAGDI</t>
  </si>
  <si>
    <t>BAGLUNG</t>
  </si>
  <si>
    <t>NAWALPARASI EAST</t>
  </si>
  <si>
    <t>Gandaki Subtotal</t>
  </si>
  <si>
    <t>Lumbini</t>
  </si>
  <si>
    <t>PALPA</t>
  </si>
  <si>
    <t>GULMI</t>
  </si>
  <si>
    <t>ARGHAKHANCHI</t>
  </si>
  <si>
    <t>NAWALPARASI WEST</t>
  </si>
  <si>
    <t>RUPANDEHI</t>
  </si>
  <si>
    <t>KAPILBASTU</t>
  </si>
  <si>
    <t>DANG</t>
  </si>
  <si>
    <t>BANKE</t>
  </si>
  <si>
    <t>BARDIYA</t>
  </si>
  <si>
    <t>RUKUM EAST</t>
  </si>
  <si>
    <t>PYUTHAN</t>
  </si>
  <si>
    <t>ROLPA</t>
  </si>
  <si>
    <t>Lumbini Subtotal</t>
  </si>
  <si>
    <t>Karnali</t>
  </si>
  <si>
    <t>DOLPA</t>
  </si>
  <si>
    <t>MUGU</t>
  </si>
  <si>
    <t>HUMLA</t>
  </si>
  <si>
    <t>JUMLA</t>
  </si>
  <si>
    <t>KALIKOT</t>
  </si>
  <si>
    <t>RUKUM WEST</t>
  </si>
  <si>
    <t>SALYAN</t>
  </si>
  <si>
    <t>JAJARKOT</t>
  </si>
  <si>
    <t>DAILEKH</t>
  </si>
  <si>
    <t>SURKHET</t>
  </si>
  <si>
    <t>Karnali Subtotal</t>
  </si>
  <si>
    <t>Sudurpashchim</t>
  </si>
  <si>
    <t>BAJURA</t>
  </si>
  <si>
    <t>BAJHANG</t>
  </si>
  <si>
    <t>DARCHULA</t>
  </si>
  <si>
    <t>ACHHAM</t>
  </si>
  <si>
    <t>DOTI</t>
  </si>
  <si>
    <t>BAITADI</t>
  </si>
  <si>
    <t>DADELDHURA</t>
  </si>
  <si>
    <t>KAILALI</t>
  </si>
  <si>
    <t>KANCHANPUR</t>
  </si>
  <si>
    <t>Sudurpashchim Subtotal</t>
  </si>
  <si>
    <t>N E P A L</t>
  </si>
  <si>
    <t>Source: Ministry of Agriculture &amp; Livestock Development. (2022). Statistical Information on Nepalese Agriculture 2077/78 (2020/21). Kathmandu, Nepal; Ministry of Agriculture &amp; Livestock Development.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</si>
</sst>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ta/Nepal%20in%20Data/Excel%20Practise/Geographical-codes_CBS_With-the-changed-nam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desh_code"/>
      <sheetName val="Sheet5"/>
      <sheetName val="district_code"/>
      <sheetName val="District"/>
      <sheetName val="District Code"/>
      <sheetName val="Sheet6"/>
      <sheetName val="Sheet1"/>
      <sheetName val="Sheet2"/>
      <sheetName val="LL_with changed name"/>
      <sheetName val="Sheet4"/>
      <sheetName val="Sheet3"/>
      <sheetName val="localunit_code"/>
      <sheetName val="Origin localunit_code"/>
    </sheetNames>
    <sheetDataSet>
      <sheetData sheetId="0"/>
      <sheetData sheetId="1">
        <row r="2">
          <cell r="A2" t="str">
            <v>Province 1</v>
          </cell>
          <cell r="B2">
            <v>1</v>
          </cell>
        </row>
        <row r="3">
          <cell r="A3" t="str">
            <v>Madhesh</v>
          </cell>
          <cell r="B3">
            <v>2</v>
          </cell>
        </row>
        <row r="4">
          <cell r="A4" t="str">
            <v>Bagmati</v>
          </cell>
          <cell r="B4">
            <v>3</v>
          </cell>
        </row>
        <row r="5">
          <cell r="A5" t="str">
            <v>Gandaki</v>
          </cell>
          <cell r="B5">
            <v>4</v>
          </cell>
        </row>
        <row r="6">
          <cell r="A6" t="str">
            <v>Lumbini</v>
          </cell>
          <cell r="B6">
            <v>5</v>
          </cell>
        </row>
        <row r="7">
          <cell r="A7" t="str">
            <v>Karnali</v>
          </cell>
          <cell r="B7">
            <v>6</v>
          </cell>
        </row>
        <row r="8">
          <cell r="A8" t="str">
            <v>Sudurpashchim</v>
          </cell>
          <cell r="B8">
            <v>7</v>
          </cell>
        </row>
      </sheetData>
      <sheetData sheetId="2"/>
      <sheetData sheetId="3"/>
      <sheetData sheetId="4"/>
      <sheetData sheetId="5">
        <row r="2">
          <cell r="A2" t="str">
            <v>TAPLEJUNG</v>
          </cell>
          <cell r="B2">
            <v>101</v>
          </cell>
        </row>
        <row r="3">
          <cell r="A3" t="str">
            <v>SANKHUWASABHA</v>
          </cell>
          <cell r="B3">
            <v>102</v>
          </cell>
        </row>
        <row r="4">
          <cell r="A4" t="str">
            <v>SOLUKHUMBU</v>
          </cell>
          <cell r="B4">
            <v>103</v>
          </cell>
        </row>
        <row r="5">
          <cell r="A5" t="str">
            <v>OKHALDHUNGA</v>
          </cell>
          <cell r="B5">
            <v>104</v>
          </cell>
        </row>
        <row r="6">
          <cell r="A6" t="str">
            <v>KHOTANG</v>
          </cell>
          <cell r="B6">
            <v>105</v>
          </cell>
        </row>
        <row r="7">
          <cell r="A7" t="str">
            <v>BHOJPUR</v>
          </cell>
          <cell r="B7">
            <v>106</v>
          </cell>
        </row>
        <row r="8">
          <cell r="A8" t="str">
            <v>DHANKUTA</v>
          </cell>
          <cell r="B8">
            <v>107</v>
          </cell>
        </row>
        <row r="9">
          <cell r="A9" t="str">
            <v>TERHATHUM</v>
          </cell>
          <cell r="B9">
            <v>108</v>
          </cell>
        </row>
        <row r="10">
          <cell r="A10" t="str">
            <v>PANCHTHAR</v>
          </cell>
          <cell r="B10">
            <v>109</v>
          </cell>
        </row>
        <row r="11">
          <cell r="A11" t="str">
            <v>ILLAM</v>
          </cell>
          <cell r="B11">
            <v>110</v>
          </cell>
        </row>
        <row r="12">
          <cell r="A12" t="str">
            <v>JHAPA</v>
          </cell>
          <cell r="B12">
            <v>111</v>
          </cell>
        </row>
        <row r="13">
          <cell r="A13" t="str">
            <v>MORANG</v>
          </cell>
          <cell r="B13">
            <v>112</v>
          </cell>
        </row>
        <row r="14">
          <cell r="A14" t="str">
            <v>SUNSARI</v>
          </cell>
          <cell r="B14">
            <v>113</v>
          </cell>
        </row>
        <row r="15">
          <cell r="A15" t="str">
            <v>UDAYAPUR</v>
          </cell>
          <cell r="B15">
            <v>114</v>
          </cell>
        </row>
        <row r="16">
          <cell r="A16" t="str">
            <v>SAPTARI</v>
          </cell>
          <cell r="B16">
            <v>201</v>
          </cell>
        </row>
        <row r="17">
          <cell r="A17" t="str">
            <v>SIRAHA</v>
          </cell>
          <cell r="B17">
            <v>202</v>
          </cell>
        </row>
        <row r="18">
          <cell r="A18" t="str">
            <v>DHANUSHA</v>
          </cell>
          <cell r="B18">
            <v>203</v>
          </cell>
        </row>
        <row r="19">
          <cell r="A19" t="str">
            <v>MAHOTTARI</v>
          </cell>
          <cell r="B19">
            <v>204</v>
          </cell>
        </row>
        <row r="20">
          <cell r="A20" t="str">
            <v>SARLAHI</v>
          </cell>
          <cell r="B20">
            <v>205</v>
          </cell>
        </row>
        <row r="21">
          <cell r="A21" t="str">
            <v>RAUTAHAT</v>
          </cell>
          <cell r="B21">
            <v>206</v>
          </cell>
        </row>
        <row r="22">
          <cell r="A22" t="str">
            <v>BARA</v>
          </cell>
          <cell r="B22">
            <v>207</v>
          </cell>
        </row>
        <row r="23">
          <cell r="A23" t="str">
            <v>PARSA</v>
          </cell>
          <cell r="B23">
            <v>208</v>
          </cell>
        </row>
        <row r="24">
          <cell r="A24" t="str">
            <v>DOLAKHA</v>
          </cell>
          <cell r="B24">
            <v>301</v>
          </cell>
        </row>
        <row r="25">
          <cell r="A25" t="str">
            <v>SINDHUPALCHOK</v>
          </cell>
          <cell r="B25">
            <v>302</v>
          </cell>
        </row>
        <row r="26">
          <cell r="A26" t="str">
            <v>RASUWA</v>
          </cell>
          <cell r="B26">
            <v>303</v>
          </cell>
        </row>
        <row r="27">
          <cell r="A27" t="str">
            <v>DHADING</v>
          </cell>
          <cell r="B27">
            <v>304</v>
          </cell>
        </row>
        <row r="28">
          <cell r="A28" t="str">
            <v>NUWAKOT</v>
          </cell>
          <cell r="B28">
            <v>305</v>
          </cell>
        </row>
        <row r="29">
          <cell r="A29" t="str">
            <v>KATHMANDU</v>
          </cell>
          <cell r="B29">
            <v>306</v>
          </cell>
        </row>
        <row r="30">
          <cell r="A30" t="str">
            <v>BHAKTAPUR</v>
          </cell>
          <cell r="B30">
            <v>307</v>
          </cell>
        </row>
        <row r="31">
          <cell r="A31" t="str">
            <v>LALITPUR</v>
          </cell>
          <cell r="B31">
            <v>308</v>
          </cell>
        </row>
        <row r="32">
          <cell r="A32" t="str">
            <v>KAVRE</v>
          </cell>
          <cell r="B32">
            <v>309</v>
          </cell>
        </row>
        <row r="33">
          <cell r="A33" t="str">
            <v>RAMECHAP</v>
          </cell>
          <cell r="B33">
            <v>310</v>
          </cell>
        </row>
        <row r="34">
          <cell r="A34" t="str">
            <v>SINDHULI</v>
          </cell>
          <cell r="B34">
            <v>311</v>
          </cell>
        </row>
        <row r="35">
          <cell r="A35" t="str">
            <v>MAKWANPUR</v>
          </cell>
          <cell r="B35">
            <v>312</v>
          </cell>
        </row>
        <row r="36">
          <cell r="A36" t="str">
            <v>CHITWAN</v>
          </cell>
          <cell r="B36">
            <v>313</v>
          </cell>
        </row>
        <row r="37">
          <cell r="A37" t="str">
            <v>GORKHA</v>
          </cell>
          <cell r="B37">
            <v>401</v>
          </cell>
        </row>
        <row r="38">
          <cell r="A38" t="str">
            <v>MANANG</v>
          </cell>
          <cell r="B38">
            <v>402</v>
          </cell>
        </row>
        <row r="39">
          <cell r="A39" t="str">
            <v>MUSTANG</v>
          </cell>
          <cell r="B39">
            <v>403</v>
          </cell>
        </row>
        <row r="40">
          <cell r="A40" t="str">
            <v>MYAGDI</v>
          </cell>
          <cell r="B40">
            <v>404</v>
          </cell>
        </row>
        <row r="41">
          <cell r="A41" t="str">
            <v>KASKI</v>
          </cell>
          <cell r="B41">
            <v>405</v>
          </cell>
        </row>
        <row r="42">
          <cell r="A42" t="str">
            <v>LAMJUNG</v>
          </cell>
          <cell r="B42">
            <v>406</v>
          </cell>
        </row>
        <row r="43">
          <cell r="A43" t="str">
            <v>TANAHU</v>
          </cell>
          <cell r="B43">
            <v>407</v>
          </cell>
        </row>
        <row r="44">
          <cell r="A44" t="str">
            <v>NAWALPARASI EAST</v>
          </cell>
          <cell r="B44">
            <v>408</v>
          </cell>
        </row>
        <row r="45">
          <cell r="A45" t="str">
            <v>SYANGJA</v>
          </cell>
          <cell r="B45">
            <v>409</v>
          </cell>
        </row>
        <row r="46">
          <cell r="A46" t="str">
            <v>PARBAT</v>
          </cell>
          <cell r="B46">
            <v>410</v>
          </cell>
        </row>
        <row r="47">
          <cell r="A47" t="str">
            <v>BAGLUNG</v>
          </cell>
          <cell r="B47">
            <v>411</v>
          </cell>
        </row>
        <row r="48">
          <cell r="A48" t="str">
            <v>RUKUM EAST</v>
          </cell>
          <cell r="B48">
            <v>501</v>
          </cell>
        </row>
        <row r="49">
          <cell r="A49" t="str">
            <v>ROLPA</v>
          </cell>
          <cell r="B49">
            <v>502</v>
          </cell>
        </row>
        <row r="50">
          <cell r="A50" t="str">
            <v>PYUTHAN</v>
          </cell>
          <cell r="B50">
            <v>503</v>
          </cell>
        </row>
        <row r="51">
          <cell r="A51" t="str">
            <v>GULMI</v>
          </cell>
          <cell r="B51">
            <v>504</v>
          </cell>
        </row>
        <row r="52">
          <cell r="A52" t="str">
            <v>ARGHAKHANCHI</v>
          </cell>
          <cell r="B52">
            <v>505</v>
          </cell>
        </row>
        <row r="53">
          <cell r="A53" t="str">
            <v>PALPA</v>
          </cell>
          <cell r="B53">
            <v>506</v>
          </cell>
        </row>
        <row r="54">
          <cell r="A54" t="str">
            <v>NAWALPARASI WEST</v>
          </cell>
          <cell r="B54">
            <v>507</v>
          </cell>
        </row>
        <row r="55">
          <cell r="A55" t="str">
            <v>RUPANDEHI</v>
          </cell>
          <cell r="B55">
            <v>508</v>
          </cell>
        </row>
        <row r="56">
          <cell r="A56" t="str">
            <v>KAPILBASTU</v>
          </cell>
          <cell r="B56">
            <v>509</v>
          </cell>
        </row>
        <row r="57">
          <cell r="A57" t="str">
            <v>DANG</v>
          </cell>
          <cell r="B57">
            <v>510</v>
          </cell>
        </row>
        <row r="58">
          <cell r="A58" t="str">
            <v>BANKE</v>
          </cell>
          <cell r="B58">
            <v>511</v>
          </cell>
        </row>
        <row r="59">
          <cell r="A59" t="str">
            <v>BARDIYA</v>
          </cell>
          <cell r="B59">
            <v>512</v>
          </cell>
        </row>
        <row r="60">
          <cell r="A60" t="str">
            <v>DOLPA</v>
          </cell>
          <cell r="B60">
            <v>601</v>
          </cell>
        </row>
        <row r="61">
          <cell r="A61" t="str">
            <v>MUGU</v>
          </cell>
          <cell r="B61">
            <v>602</v>
          </cell>
        </row>
        <row r="62">
          <cell r="A62" t="str">
            <v>HUMLA</v>
          </cell>
          <cell r="B62">
            <v>603</v>
          </cell>
        </row>
        <row r="63">
          <cell r="A63" t="str">
            <v>JUMLA</v>
          </cell>
          <cell r="B63">
            <v>604</v>
          </cell>
        </row>
        <row r="64">
          <cell r="A64" t="str">
            <v>KALIKOT</v>
          </cell>
          <cell r="B64">
            <v>605</v>
          </cell>
        </row>
        <row r="65">
          <cell r="A65" t="str">
            <v>DAILEKH</v>
          </cell>
          <cell r="B65">
            <v>606</v>
          </cell>
        </row>
        <row r="66">
          <cell r="A66" t="str">
            <v>JAJARKOT</v>
          </cell>
          <cell r="B66">
            <v>607</v>
          </cell>
        </row>
        <row r="67">
          <cell r="A67" t="str">
            <v>RUKUM WEST</v>
          </cell>
          <cell r="B67">
            <v>608</v>
          </cell>
        </row>
        <row r="68">
          <cell r="A68" t="str">
            <v>SALYAN</v>
          </cell>
          <cell r="B68">
            <v>609</v>
          </cell>
        </row>
        <row r="69">
          <cell r="A69" t="str">
            <v>SURKHET</v>
          </cell>
          <cell r="B69">
            <v>610</v>
          </cell>
        </row>
        <row r="70">
          <cell r="A70" t="str">
            <v>BAJURA</v>
          </cell>
          <cell r="B70">
            <v>701</v>
          </cell>
        </row>
        <row r="71">
          <cell r="A71" t="str">
            <v>BAJHANG</v>
          </cell>
          <cell r="B71">
            <v>702</v>
          </cell>
        </row>
        <row r="72">
          <cell r="A72" t="str">
            <v>DARCHULA</v>
          </cell>
          <cell r="B72">
            <v>703</v>
          </cell>
        </row>
        <row r="73">
          <cell r="A73" t="str">
            <v>BAITADI</v>
          </cell>
          <cell r="B73">
            <v>704</v>
          </cell>
        </row>
        <row r="74">
          <cell r="A74" t="str">
            <v>DADELDHURA</v>
          </cell>
          <cell r="B74">
            <v>705</v>
          </cell>
        </row>
        <row r="75">
          <cell r="A75" t="str">
            <v>DOTI</v>
          </cell>
          <cell r="B75">
            <v>706</v>
          </cell>
        </row>
        <row r="76">
          <cell r="A76" t="str">
            <v>ACHHAM</v>
          </cell>
          <cell r="B76">
            <v>707</v>
          </cell>
        </row>
        <row r="77">
          <cell r="A77" t="str">
            <v>KAILALI</v>
          </cell>
          <cell r="B77">
            <v>708</v>
          </cell>
        </row>
        <row r="78">
          <cell r="A78" t="str">
            <v>KANCHANPUR</v>
          </cell>
          <cell r="B78">
            <v>709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tabSelected="1" zoomScaleNormal="100" workbookViewId="0"/>
  </sheetViews>
  <sheetFormatPr defaultColWidth="19.5703125" defaultRowHeight="15.75" x14ac:dyDescent="0.25"/>
  <cols>
    <col min="1" max="1" width="19.5703125" style="1"/>
    <col min="2" max="2" width="15" style="2" bestFit="1" customWidth="1"/>
    <col min="3" max="3" width="24.140625" style="1" bestFit="1" customWidth="1"/>
    <col min="4" max="16384" width="19.5703125" style="2"/>
  </cols>
  <sheetData>
    <row r="1" spans="1:7" x14ac:dyDescent="0.25">
      <c r="A1" s="1" t="s">
        <v>0</v>
      </c>
      <c r="C1" s="2"/>
    </row>
    <row r="2" spans="1:7" x14ac:dyDescent="0.25">
      <c r="A2" s="1" t="s">
        <v>1</v>
      </c>
      <c r="C2" s="2"/>
    </row>
    <row r="3" spans="1:7" x14ac:dyDescent="0.25">
      <c r="A3" s="1" t="s">
        <v>101</v>
      </c>
      <c r="C3" s="2"/>
    </row>
    <row r="5" spans="1:7" s="5" customFormat="1" x14ac:dyDescent="0.25">
      <c r="A5" s="3" t="s">
        <v>2</v>
      </c>
      <c r="B5" s="4" t="s">
        <v>3</v>
      </c>
      <c r="C5" s="3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1" t="s">
        <v>9</v>
      </c>
      <c r="B6" s="2">
        <f>VLOOKUP(A6:A90,[1]Sheet5!$A$2:$B$8, 2,FALSE)</f>
        <v>1</v>
      </c>
      <c r="C6" s="1" t="s">
        <v>10</v>
      </c>
      <c r="D6" s="2">
        <f>VLOOKUP(C6:C88,[1]Sheet6!$A$2:$B$78,2,FALSE)</f>
        <v>101</v>
      </c>
      <c r="E6" s="2">
        <v>22118</v>
      </c>
      <c r="F6" s="2">
        <v>57373</v>
      </c>
      <c r="G6" s="2">
        <v>2.59</v>
      </c>
    </row>
    <row r="7" spans="1:7" x14ac:dyDescent="0.25">
      <c r="A7" s="1" t="s">
        <v>9</v>
      </c>
      <c r="B7" s="2">
        <f>VLOOKUP(A7:A91,[1]Sheet5!$A$2:$B$8, 2,FALSE)</f>
        <v>1</v>
      </c>
      <c r="C7" s="1" t="s">
        <v>11</v>
      </c>
      <c r="D7" s="2">
        <f>VLOOKUP(C7:C89,[1]Sheet6!$A$2:$B$78,2,FALSE)</f>
        <v>102</v>
      </c>
      <c r="E7" s="2">
        <v>30831</v>
      </c>
      <c r="F7" s="2">
        <v>71126</v>
      </c>
      <c r="G7" s="2">
        <v>2.31</v>
      </c>
    </row>
    <row r="8" spans="1:7" x14ac:dyDescent="0.25">
      <c r="A8" s="1" t="s">
        <v>9</v>
      </c>
      <c r="B8" s="2">
        <f>VLOOKUP(A8:A92,[1]Sheet5!$A$2:$B$8, 2,FALSE)</f>
        <v>1</v>
      </c>
      <c r="C8" s="1" t="s">
        <v>12</v>
      </c>
      <c r="D8" s="2">
        <f>VLOOKUP(C8:C90,[1]Sheet6!$A$2:$B$78,2,FALSE)</f>
        <v>103</v>
      </c>
      <c r="E8" s="2">
        <v>20466</v>
      </c>
      <c r="F8" s="2">
        <v>48663</v>
      </c>
      <c r="G8" s="2">
        <v>2.38</v>
      </c>
    </row>
    <row r="9" spans="1:7" x14ac:dyDescent="0.25">
      <c r="A9" s="1" t="s">
        <v>9</v>
      </c>
      <c r="B9" s="2">
        <f>VLOOKUP(A9:A93,[1]Sheet5!$A$2:$B$8, 2,FALSE)</f>
        <v>1</v>
      </c>
      <c r="C9" s="1" t="s">
        <v>13</v>
      </c>
      <c r="D9" s="2">
        <f>VLOOKUP(C9:C91,[1]Sheet6!$A$2:$B$78,2,FALSE)</f>
        <v>109</v>
      </c>
      <c r="E9" s="2">
        <v>35482</v>
      </c>
      <c r="F9" s="2">
        <v>79110</v>
      </c>
      <c r="G9" s="2">
        <v>2.23</v>
      </c>
    </row>
    <row r="10" spans="1:7" x14ac:dyDescent="0.25">
      <c r="A10" s="1" t="s">
        <v>9</v>
      </c>
      <c r="B10" s="2">
        <f>VLOOKUP(A10:A94,[1]Sheet5!$A$2:$B$8, 2,FALSE)</f>
        <v>1</v>
      </c>
      <c r="C10" s="1" t="s">
        <v>14</v>
      </c>
      <c r="D10" s="2">
        <f>VLOOKUP(C10:C92,[1]Sheet6!$A$2:$B$78,2,FALSE)</f>
        <v>110</v>
      </c>
      <c r="E10" s="2">
        <v>51631</v>
      </c>
      <c r="F10" s="2">
        <v>184387</v>
      </c>
      <c r="G10" s="2">
        <v>3.57</v>
      </c>
    </row>
    <row r="11" spans="1:7" x14ac:dyDescent="0.25">
      <c r="A11" s="1" t="s">
        <v>9</v>
      </c>
      <c r="B11" s="2">
        <f>VLOOKUP(A11:A95,[1]Sheet5!$A$2:$B$8, 2,FALSE)</f>
        <v>1</v>
      </c>
      <c r="C11" s="1" t="s">
        <v>15</v>
      </c>
      <c r="D11" s="2">
        <f>VLOOKUP(C11:C93,[1]Sheet6!$A$2:$B$78,2,FALSE)</f>
        <v>108</v>
      </c>
      <c r="E11" s="2">
        <v>24433</v>
      </c>
      <c r="F11" s="2">
        <v>62707</v>
      </c>
      <c r="G11" s="2">
        <v>2.57</v>
      </c>
    </row>
    <row r="12" spans="1:7" x14ac:dyDescent="0.25">
      <c r="A12" s="1" t="s">
        <v>9</v>
      </c>
      <c r="B12" s="2">
        <f>VLOOKUP(A12:A96,[1]Sheet5!$A$2:$B$8, 2,FALSE)</f>
        <v>1</v>
      </c>
      <c r="C12" s="1" t="s">
        <v>16</v>
      </c>
      <c r="D12" s="2">
        <f>VLOOKUP(C12:C94,[1]Sheet6!$A$2:$B$78,2,FALSE)</f>
        <v>107</v>
      </c>
      <c r="E12" s="2">
        <v>29191</v>
      </c>
      <c r="F12" s="2">
        <v>81631</v>
      </c>
      <c r="G12" s="2">
        <v>2.8</v>
      </c>
    </row>
    <row r="13" spans="1:7" x14ac:dyDescent="0.25">
      <c r="A13" s="1" t="s">
        <v>9</v>
      </c>
      <c r="B13" s="2">
        <f>VLOOKUP(A13:A97,[1]Sheet5!$A$2:$B$8, 2,FALSE)</f>
        <v>1</v>
      </c>
      <c r="C13" s="1" t="s">
        <v>17</v>
      </c>
      <c r="D13" s="2">
        <f>VLOOKUP(C13:C95,[1]Sheet6!$A$2:$B$78,2,FALSE)</f>
        <v>106</v>
      </c>
      <c r="E13" s="2">
        <v>56172</v>
      </c>
      <c r="F13" s="2">
        <v>137907</v>
      </c>
      <c r="G13" s="2">
        <v>2.46</v>
      </c>
    </row>
    <row r="14" spans="1:7" x14ac:dyDescent="0.25">
      <c r="A14" s="1" t="s">
        <v>9</v>
      </c>
      <c r="B14" s="2">
        <f>VLOOKUP(A14:A98,[1]Sheet5!$A$2:$B$8, 2,FALSE)</f>
        <v>1</v>
      </c>
      <c r="C14" s="1" t="s">
        <v>18</v>
      </c>
      <c r="D14" s="2">
        <f>VLOOKUP(C14:C96,[1]Sheet6!$A$2:$B$78,2,FALSE)</f>
        <v>105</v>
      </c>
      <c r="E14" s="2">
        <v>84383</v>
      </c>
      <c r="F14" s="2">
        <v>169188</v>
      </c>
      <c r="G14" s="2">
        <v>2</v>
      </c>
    </row>
    <row r="15" spans="1:7" x14ac:dyDescent="0.25">
      <c r="A15" s="1" t="s">
        <v>9</v>
      </c>
      <c r="B15" s="2">
        <f>VLOOKUP(A15:A99,[1]Sheet5!$A$2:$B$8, 2,FALSE)</f>
        <v>1</v>
      </c>
      <c r="C15" s="1" t="s">
        <v>19</v>
      </c>
      <c r="D15" s="2">
        <f>VLOOKUP(C15:C97,[1]Sheet6!$A$2:$B$78,2,FALSE)</f>
        <v>104</v>
      </c>
      <c r="E15" s="2">
        <v>25335</v>
      </c>
      <c r="F15" s="2">
        <v>66512</v>
      </c>
      <c r="G15" s="2">
        <v>2.63</v>
      </c>
    </row>
    <row r="16" spans="1:7" x14ac:dyDescent="0.25">
      <c r="A16" s="1" t="s">
        <v>9</v>
      </c>
      <c r="B16" s="2">
        <f>VLOOKUP(A16:A100,[1]Sheet5!$A$2:$B$8, 2,FALSE)</f>
        <v>1</v>
      </c>
      <c r="C16" s="1" t="s">
        <v>20</v>
      </c>
      <c r="D16" s="2">
        <f>VLOOKUP(C16:C98,[1]Sheet6!$A$2:$B$78,2,FALSE)</f>
        <v>114</v>
      </c>
      <c r="E16" s="2">
        <v>40219</v>
      </c>
      <c r="F16" s="2">
        <v>117336</v>
      </c>
      <c r="G16" s="2">
        <v>2.92</v>
      </c>
    </row>
    <row r="17" spans="1:7" x14ac:dyDescent="0.25">
      <c r="A17" s="1" t="s">
        <v>9</v>
      </c>
      <c r="B17" s="2">
        <f>VLOOKUP(A17:A101,[1]Sheet5!$A$2:$B$8, 2,FALSE)</f>
        <v>1</v>
      </c>
      <c r="C17" s="1" t="s">
        <v>21</v>
      </c>
      <c r="D17" s="2">
        <f>VLOOKUP(C17:C99,[1]Sheet6!$A$2:$B$78,2,FALSE)</f>
        <v>111</v>
      </c>
      <c r="E17" s="2">
        <v>141935</v>
      </c>
      <c r="F17" s="2">
        <v>589779</v>
      </c>
      <c r="G17" s="2">
        <v>4.16</v>
      </c>
    </row>
    <row r="18" spans="1:7" x14ac:dyDescent="0.25">
      <c r="A18" s="1" t="s">
        <v>9</v>
      </c>
      <c r="B18" s="2">
        <f>VLOOKUP(A18:A102,[1]Sheet5!$A$2:$B$8, 2,FALSE)</f>
        <v>1</v>
      </c>
      <c r="C18" s="1" t="s">
        <v>22</v>
      </c>
      <c r="D18" s="2">
        <f>VLOOKUP(C18:C100,[1]Sheet6!$A$2:$B$78,2,FALSE)</f>
        <v>112</v>
      </c>
      <c r="E18" s="2">
        <v>118851</v>
      </c>
      <c r="F18" s="2">
        <v>478795</v>
      </c>
      <c r="G18" s="2">
        <v>4.03</v>
      </c>
    </row>
    <row r="19" spans="1:7" x14ac:dyDescent="0.25">
      <c r="A19" s="1" t="s">
        <v>9</v>
      </c>
      <c r="B19" s="2">
        <f>VLOOKUP(A19:A103,[1]Sheet5!$A$2:$B$8, 2,FALSE)</f>
        <v>1</v>
      </c>
      <c r="C19" s="1" t="s">
        <v>23</v>
      </c>
      <c r="D19" s="2">
        <f>VLOOKUP(C19:C101,[1]Sheet6!$A$2:$B$78,2,FALSE)</f>
        <v>113</v>
      </c>
      <c r="E19" s="2">
        <v>76125</v>
      </c>
      <c r="F19" s="2">
        <v>290017</v>
      </c>
      <c r="G19" s="2">
        <v>3.81</v>
      </c>
    </row>
    <row r="20" spans="1:7" x14ac:dyDescent="0.25">
      <c r="A20" s="1" t="s">
        <v>24</v>
      </c>
      <c r="E20" s="2">
        <v>757172</v>
      </c>
      <c r="F20" s="2">
        <v>2434531</v>
      </c>
      <c r="G20" s="2">
        <v>3.22</v>
      </c>
    </row>
    <row r="21" spans="1:7" x14ac:dyDescent="0.25">
      <c r="A21" s="1" t="s">
        <v>25</v>
      </c>
      <c r="B21" s="2">
        <f>VLOOKUP(A21:A105,[1]Sheet5!$A$2:$B$8, 2,FALSE)</f>
        <v>2</v>
      </c>
      <c r="C21" s="1" t="s">
        <v>26</v>
      </c>
      <c r="D21" s="2">
        <f>VLOOKUP(C21:C103,[1]Sheet6!$A$2:$B$78,2,FALSE)</f>
        <v>201</v>
      </c>
      <c r="E21" s="2">
        <v>69768</v>
      </c>
      <c r="F21" s="2">
        <v>244515</v>
      </c>
      <c r="G21" s="2">
        <v>3.5</v>
      </c>
    </row>
    <row r="22" spans="1:7" x14ac:dyDescent="0.25">
      <c r="A22" s="1" t="s">
        <v>25</v>
      </c>
      <c r="B22" s="2">
        <f>VLOOKUP(A22:A106,[1]Sheet5!$A$2:$B$8, 2,FALSE)</f>
        <v>2</v>
      </c>
      <c r="C22" s="1" t="s">
        <v>27</v>
      </c>
      <c r="D22" s="2">
        <f>VLOOKUP(C22:C104,[1]Sheet6!$A$2:$B$78,2,FALSE)</f>
        <v>202</v>
      </c>
      <c r="E22" s="2">
        <v>64868</v>
      </c>
      <c r="F22" s="2">
        <v>227194</v>
      </c>
      <c r="G22" s="2">
        <v>3.5</v>
      </c>
    </row>
    <row r="23" spans="1:7" x14ac:dyDescent="0.25">
      <c r="A23" s="1" t="s">
        <v>25</v>
      </c>
      <c r="B23" s="2">
        <f>VLOOKUP(A23:A107,[1]Sheet5!$A$2:$B$8, 2,FALSE)</f>
        <v>2</v>
      </c>
      <c r="C23" s="1" t="s">
        <v>28</v>
      </c>
      <c r="D23" s="2">
        <f>VLOOKUP(C23:C105,[1]Sheet6!$A$2:$B$78,2,FALSE)</f>
        <v>203</v>
      </c>
      <c r="E23" s="2">
        <v>98395</v>
      </c>
      <c r="F23" s="2">
        <v>363713</v>
      </c>
      <c r="G23" s="2">
        <v>3.7</v>
      </c>
    </row>
    <row r="24" spans="1:7" x14ac:dyDescent="0.25">
      <c r="A24" s="1" t="s">
        <v>25</v>
      </c>
      <c r="B24" s="2">
        <f>VLOOKUP(A24:A108,[1]Sheet5!$A$2:$B$8, 2,FALSE)</f>
        <v>2</v>
      </c>
      <c r="C24" s="1" t="s">
        <v>29</v>
      </c>
      <c r="D24" s="2">
        <f>VLOOKUP(C24:C106,[1]Sheet6!$A$2:$B$78,2,FALSE)</f>
        <v>204</v>
      </c>
      <c r="E24" s="2">
        <v>77576</v>
      </c>
      <c r="F24" s="2">
        <v>272841</v>
      </c>
      <c r="G24" s="2">
        <v>3.52</v>
      </c>
    </row>
    <row r="25" spans="1:7" x14ac:dyDescent="0.25">
      <c r="A25" s="1" t="s">
        <v>25</v>
      </c>
      <c r="B25" s="2">
        <f>VLOOKUP(A25:A109,[1]Sheet5!$A$2:$B$8, 2,FALSE)</f>
        <v>2</v>
      </c>
      <c r="C25" s="1" t="s">
        <v>30</v>
      </c>
      <c r="D25" s="2">
        <f>VLOOKUP(C25:C107,[1]Sheet6!$A$2:$B$78,2,FALSE)</f>
        <v>205</v>
      </c>
      <c r="E25" s="2">
        <v>82155</v>
      </c>
      <c r="F25" s="2">
        <v>283358</v>
      </c>
      <c r="G25" s="2">
        <v>3.45</v>
      </c>
    </row>
    <row r="26" spans="1:7" x14ac:dyDescent="0.25">
      <c r="A26" s="1" t="s">
        <v>25</v>
      </c>
      <c r="B26" s="2">
        <f>VLOOKUP(A26:A110,[1]Sheet5!$A$2:$B$8, 2,FALSE)</f>
        <v>2</v>
      </c>
      <c r="C26" s="1" t="s">
        <v>31</v>
      </c>
      <c r="D26" s="2">
        <f>VLOOKUP(C26:C108,[1]Sheet6!$A$2:$B$78,2,FALSE)</f>
        <v>206</v>
      </c>
      <c r="E26" s="2">
        <v>55576</v>
      </c>
      <c r="F26" s="2">
        <v>195639</v>
      </c>
      <c r="G26" s="2">
        <v>3.52</v>
      </c>
    </row>
    <row r="27" spans="1:7" x14ac:dyDescent="0.25">
      <c r="A27" s="1" t="s">
        <v>25</v>
      </c>
      <c r="B27" s="2">
        <f>VLOOKUP(A27:A111,[1]Sheet5!$A$2:$B$8, 2,FALSE)</f>
        <v>2</v>
      </c>
      <c r="C27" s="1" t="s">
        <v>32</v>
      </c>
      <c r="D27" s="2">
        <f>VLOOKUP(C27:C109,[1]Sheet6!$A$2:$B$78,2,FALSE)</f>
        <v>207</v>
      </c>
      <c r="E27" s="2">
        <v>97822</v>
      </c>
      <c r="F27" s="2">
        <v>364568</v>
      </c>
      <c r="G27" s="2">
        <v>3.73</v>
      </c>
    </row>
    <row r="28" spans="1:7" x14ac:dyDescent="0.25">
      <c r="A28" s="1" t="s">
        <v>25</v>
      </c>
      <c r="B28" s="2">
        <f>VLOOKUP(A28:A112,[1]Sheet5!$A$2:$B$8, 2,FALSE)</f>
        <v>2</v>
      </c>
      <c r="C28" s="1" t="s">
        <v>33</v>
      </c>
      <c r="D28" s="2">
        <f>VLOOKUP(C28:C110,[1]Sheet6!$A$2:$B$78,2,FALSE)</f>
        <v>208</v>
      </c>
      <c r="E28" s="2">
        <v>69629</v>
      </c>
      <c r="F28" s="2">
        <v>276450</v>
      </c>
      <c r="G28" s="2">
        <v>3.97</v>
      </c>
    </row>
    <row r="29" spans="1:7" x14ac:dyDescent="0.25">
      <c r="A29" s="1" t="s">
        <v>34</v>
      </c>
      <c r="E29" s="2">
        <v>615788</v>
      </c>
      <c r="F29" s="2">
        <v>2228277</v>
      </c>
      <c r="G29" s="2">
        <v>3.62</v>
      </c>
    </row>
    <row r="30" spans="1:7" x14ac:dyDescent="0.25">
      <c r="A30" s="1" t="s">
        <v>35</v>
      </c>
      <c r="B30" s="2">
        <f>VLOOKUP(A30:A114,[1]Sheet5!$A$2:$B$8, 2,FALSE)</f>
        <v>3</v>
      </c>
      <c r="C30" s="1" t="s">
        <v>36</v>
      </c>
      <c r="D30" s="2">
        <f>VLOOKUP(C30:C112,[1]Sheet6!$A$2:$B$78,2,FALSE)</f>
        <v>301</v>
      </c>
      <c r="E30" s="2">
        <v>17535</v>
      </c>
      <c r="F30" s="2">
        <v>38455</v>
      </c>
      <c r="G30" s="2">
        <v>2.19</v>
      </c>
    </row>
    <row r="31" spans="1:7" x14ac:dyDescent="0.25">
      <c r="A31" s="1" t="s">
        <v>35</v>
      </c>
      <c r="B31" s="2">
        <f>VLOOKUP(A31:A115,[1]Sheet5!$A$2:$B$8, 2,FALSE)</f>
        <v>3</v>
      </c>
      <c r="C31" s="1" t="s">
        <v>37</v>
      </c>
      <c r="D31" s="2">
        <f>VLOOKUP(C31:C113,[1]Sheet6!$A$2:$B$78,2,FALSE)</f>
        <v>302</v>
      </c>
      <c r="E31" s="2">
        <v>61617</v>
      </c>
      <c r="F31" s="2">
        <v>140576</v>
      </c>
      <c r="G31" s="2">
        <v>2.2799999999999998</v>
      </c>
    </row>
    <row r="32" spans="1:7" x14ac:dyDescent="0.25">
      <c r="A32" s="1" t="s">
        <v>35</v>
      </c>
      <c r="B32" s="2">
        <f>VLOOKUP(A32:A116,[1]Sheet5!$A$2:$B$8, 2,FALSE)</f>
        <v>3</v>
      </c>
      <c r="C32" s="1" t="s">
        <v>38</v>
      </c>
      <c r="D32" s="2">
        <f>VLOOKUP(C32:C114,[1]Sheet6!$A$2:$B$78,2,FALSE)</f>
        <v>303</v>
      </c>
      <c r="E32" s="2">
        <v>5396</v>
      </c>
      <c r="F32" s="2">
        <v>11444</v>
      </c>
      <c r="G32" s="2">
        <v>2.12</v>
      </c>
    </row>
    <row r="33" spans="1:7" x14ac:dyDescent="0.25">
      <c r="A33" s="1" t="s">
        <v>35</v>
      </c>
      <c r="B33" s="2">
        <f>VLOOKUP(A33:A117,[1]Sheet5!$A$2:$B$8, 2,FALSE)</f>
        <v>3</v>
      </c>
      <c r="C33" s="1" t="s">
        <v>39</v>
      </c>
      <c r="D33" s="2">
        <f>VLOOKUP(C33:C115,[1]Sheet6!$A$2:$B$78,2,FALSE)</f>
        <v>310</v>
      </c>
      <c r="E33" s="2">
        <v>38325</v>
      </c>
      <c r="F33" s="2">
        <v>102853</v>
      </c>
      <c r="G33" s="2">
        <v>2.68</v>
      </c>
    </row>
    <row r="34" spans="1:7" x14ac:dyDescent="0.25">
      <c r="A34" s="1" t="s">
        <v>35</v>
      </c>
      <c r="B34" s="2">
        <f>VLOOKUP(A34:A118,[1]Sheet5!$A$2:$B$8, 2,FALSE)</f>
        <v>3</v>
      </c>
      <c r="C34" s="1" t="s">
        <v>40</v>
      </c>
      <c r="D34" s="2">
        <f>VLOOKUP(C34:C116,[1]Sheet6!$A$2:$B$78,2,FALSE)</f>
        <v>311</v>
      </c>
      <c r="E34" s="2">
        <v>56619</v>
      </c>
      <c r="F34" s="2">
        <v>161079</v>
      </c>
      <c r="G34" s="2">
        <v>2.84</v>
      </c>
    </row>
    <row r="35" spans="1:7" x14ac:dyDescent="0.25">
      <c r="A35" s="1" t="s">
        <v>35</v>
      </c>
      <c r="B35" s="2">
        <f>VLOOKUP(A35:A119,[1]Sheet5!$A$2:$B$8, 2,FALSE)</f>
        <v>3</v>
      </c>
      <c r="C35" s="1" t="s">
        <v>41</v>
      </c>
      <c r="D35" s="2">
        <f>VLOOKUP(C35:C117,[1]Sheet6!$A$2:$B$78,2,FALSE)</f>
        <v>309</v>
      </c>
      <c r="E35" s="2">
        <v>49385</v>
      </c>
      <c r="F35" s="2">
        <v>157408</v>
      </c>
      <c r="G35" s="2">
        <v>3.19</v>
      </c>
    </row>
    <row r="36" spans="1:7" x14ac:dyDescent="0.25">
      <c r="A36" s="1" t="s">
        <v>35</v>
      </c>
      <c r="B36" s="2">
        <f>VLOOKUP(A36:A120,[1]Sheet5!$A$2:$B$8, 2,FALSE)</f>
        <v>3</v>
      </c>
      <c r="C36" s="1" t="s">
        <v>42</v>
      </c>
      <c r="D36" s="2">
        <f>VLOOKUP(C36:C118,[1]Sheet6!$A$2:$B$78,2,FALSE)</f>
        <v>307</v>
      </c>
      <c r="E36" s="2">
        <v>9517</v>
      </c>
      <c r="F36" s="2">
        <v>43342</v>
      </c>
      <c r="G36" s="2">
        <v>4.55</v>
      </c>
    </row>
    <row r="37" spans="1:7" x14ac:dyDescent="0.25">
      <c r="A37" s="1" t="s">
        <v>35</v>
      </c>
      <c r="B37" s="2">
        <f>VLOOKUP(A37:A121,[1]Sheet5!$A$2:$B$8, 2,FALSE)</f>
        <v>3</v>
      </c>
      <c r="C37" s="1" t="s">
        <v>43</v>
      </c>
      <c r="D37" s="2">
        <f>VLOOKUP(C37:C119,[1]Sheet6!$A$2:$B$78,2,FALSE)</f>
        <v>308</v>
      </c>
      <c r="E37" s="2">
        <v>16585</v>
      </c>
      <c r="F37" s="2">
        <v>64500</v>
      </c>
      <c r="G37" s="2">
        <v>3.89</v>
      </c>
    </row>
    <row r="38" spans="1:7" x14ac:dyDescent="0.25">
      <c r="A38" s="1" t="s">
        <v>35</v>
      </c>
      <c r="B38" s="2">
        <f>VLOOKUP(A38:A122,[1]Sheet5!$A$2:$B$8, 2,FALSE)</f>
        <v>3</v>
      </c>
      <c r="C38" s="1" t="s">
        <v>44</v>
      </c>
      <c r="D38" s="2">
        <f>VLOOKUP(C38:C120,[1]Sheet6!$A$2:$B$78,2,FALSE)</f>
        <v>306</v>
      </c>
      <c r="E38" s="2">
        <v>14752</v>
      </c>
      <c r="F38" s="2">
        <v>59737</v>
      </c>
      <c r="G38" s="2">
        <v>4.05</v>
      </c>
    </row>
    <row r="39" spans="1:7" x14ac:dyDescent="0.25">
      <c r="A39" s="1" t="s">
        <v>35</v>
      </c>
      <c r="B39" s="2">
        <f>VLOOKUP(A39:A123,[1]Sheet5!$A$2:$B$8, 2,FALSE)</f>
        <v>3</v>
      </c>
      <c r="C39" s="1" t="s">
        <v>45</v>
      </c>
      <c r="D39" s="2">
        <f>VLOOKUP(C39:C121,[1]Sheet6!$A$2:$B$78,2,FALSE)</f>
        <v>305</v>
      </c>
      <c r="E39" s="2">
        <v>43194</v>
      </c>
      <c r="F39" s="2">
        <v>154127</v>
      </c>
      <c r="G39" s="2">
        <v>3.57</v>
      </c>
    </row>
    <row r="40" spans="1:7" x14ac:dyDescent="0.25">
      <c r="A40" s="1" t="s">
        <v>35</v>
      </c>
      <c r="B40" s="2">
        <f>VLOOKUP(A40:A124,[1]Sheet5!$A$2:$B$8, 2,FALSE)</f>
        <v>3</v>
      </c>
      <c r="C40" s="1" t="s">
        <v>46</v>
      </c>
      <c r="D40" s="2">
        <f>VLOOKUP(C40:C122,[1]Sheet6!$A$2:$B$78,2,FALSE)</f>
        <v>304</v>
      </c>
      <c r="E40" s="2">
        <v>45597</v>
      </c>
      <c r="F40" s="2">
        <v>141051</v>
      </c>
      <c r="G40" s="2">
        <v>3.09</v>
      </c>
    </row>
    <row r="41" spans="1:7" x14ac:dyDescent="0.25">
      <c r="A41" s="1" t="s">
        <v>35</v>
      </c>
      <c r="B41" s="2">
        <f>VLOOKUP(A41:A125,[1]Sheet5!$A$2:$B$8, 2,FALSE)</f>
        <v>3</v>
      </c>
      <c r="C41" s="1" t="s">
        <v>47</v>
      </c>
      <c r="D41" s="2">
        <f>VLOOKUP(C41:C123,[1]Sheet6!$A$2:$B$78,2,FALSE)</f>
        <v>312</v>
      </c>
      <c r="E41" s="2">
        <v>43043</v>
      </c>
      <c r="F41" s="2">
        <v>138275</v>
      </c>
      <c r="G41" s="2">
        <v>3.21</v>
      </c>
    </row>
    <row r="42" spans="1:7" x14ac:dyDescent="0.25">
      <c r="A42" s="1" t="s">
        <v>35</v>
      </c>
      <c r="B42" s="2">
        <f>VLOOKUP(A42:A126,[1]Sheet5!$A$2:$B$8, 2,FALSE)</f>
        <v>3</v>
      </c>
      <c r="C42" s="1" t="s">
        <v>48</v>
      </c>
      <c r="D42" s="2">
        <f>VLOOKUP(C42:C124,[1]Sheet6!$A$2:$B$78,2,FALSE)</f>
        <v>313</v>
      </c>
      <c r="E42" s="2">
        <v>62281</v>
      </c>
      <c r="F42" s="2">
        <v>237894</v>
      </c>
      <c r="G42" s="2">
        <v>3.82</v>
      </c>
    </row>
    <row r="43" spans="1:7" x14ac:dyDescent="0.25">
      <c r="A43" s="1" t="s">
        <v>49</v>
      </c>
      <c r="E43" s="2">
        <v>463845</v>
      </c>
      <c r="F43" s="2">
        <v>1450742</v>
      </c>
      <c r="G43" s="2">
        <v>3.13</v>
      </c>
    </row>
    <row r="44" spans="1:7" x14ac:dyDescent="0.25">
      <c r="A44" s="1" t="s">
        <v>50</v>
      </c>
      <c r="B44" s="2">
        <f>VLOOKUP(A44:A128,[1]Sheet5!$A$2:$B$8, 2,FALSE)</f>
        <v>4</v>
      </c>
      <c r="C44" s="1" t="s">
        <v>51</v>
      </c>
      <c r="D44" s="2">
        <f>VLOOKUP(C44:C126,[1]Sheet6!$A$2:$B$78,2,FALSE)</f>
        <v>402</v>
      </c>
      <c r="E44" s="2">
        <v>670</v>
      </c>
      <c r="F44" s="2">
        <v>1098</v>
      </c>
      <c r="G44" s="2">
        <v>1.64</v>
      </c>
    </row>
    <row r="45" spans="1:7" x14ac:dyDescent="0.25">
      <c r="A45" s="1" t="s">
        <v>50</v>
      </c>
      <c r="B45" s="2">
        <f>VLOOKUP(A45:A129,[1]Sheet5!$A$2:$B$8, 2,FALSE)</f>
        <v>4</v>
      </c>
      <c r="C45" s="1" t="s">
        <v>52</v>
      </c>
      <c r="D45" s="2">
        <f>VLOOKUP(C45:C127,[1]Sheet6!$A$2:$B$78,2,FALSE)</f>
        <v>403</v>
      </c>
      <c r="E45" s="2">
        <v>1847</v>
      </c>
      <c r="F45" s="2">
        <v>3328</v>
      </c>
      <c r="G45" s="2">
        <v>1.8</v>
      </c>
    </row>
    <row r="46" spans="1:7" x14ac:dyDescent="0.25">
      <c r="A46" s="1" t="s">
        <v>50</v>
      </c>
      <c r="B46" s="2">
        <f>VLOOKUP(A46:A130,[1]Sheet5!$A$2:$B$8, 2,FALSE)</f>
        <v>4</v>
      </c>
      <c r="C46" s="1" t="s">
        <v>53</v>
      </c>
      <c r="D46" s="2">
        <f>VLOOKUP(C46:C128,[1]Sheet6!$A$2:$B$78,2,FALSE)</f>
        <v>401</v>
      </c>
      <c r="E46" s="2">
        <v>44928</v>
      </c>
      <c r="F46" s="2">
        <v>112997</v>
      </c>
      <c r="G46" s="2">
        <v>2.52</v>
      </c>
    </row>
    <row r="47" spans="1:7" x14ac:dyDescent="0.25">
      <c r="A47" s="1" t="s">
        <v>50</v>
      </c>
      <c r="B47" s="2">
        <f>VLOOKUP(A47:A131,[1]Sheet5!$A$2:$B$8, 2,FALSE)</f>
        <v>4</v>
      </c>
      <c r="C47" s="1" t="s">
        <v>54</v>
      </c>
      <c r="D47" s="2">
        <f>VLOOKUP(C47:C129,[1]Sheet6!$A$2:$B$78,2,FALSE)</f>
        <v>406</v>
      </c>
      <c r="E47" s="2">
        <v>43896</v>
      </c>
      <c r="F47" s="2">
        <v>102958</v>
      </c>
      <c r="G47" s="2">
        <v>2.35</v>
      </c>
    </row>
    <row r="48" spans="1:7" x14ac:dyDescent="0.25">
      <c r="A48" s="1" t="s">
        <v>50</v>
      </c>
      <c r="B48" s="2">
        <f>VLOOKUP(A48:A132,[1]Sheet5!$A$2:$B$8, 2,FALSE)</f>
        <v>4</v>
      </c>
      <c r="C48" s="1" t="s">
        <v>55</v>
      </c>
      <c r="D48" s="2">
        <f>VLOOKUP(C48:C130,[1]Sheet6!$A$2:$B$78,2,FALSE)</f>
        <v>407</v>
      </c>
      <c r="E48" s="2">
        <v>42078</v>
      </c>
      <c r="F48" s="2">
        <v>128414</v>
      </c>
      <c r="G48" s="2">
        <v>3.05</v>
      </c>
    </row>
    <row r="49" spans="1:7" x14ac:dyDescent="0.25">
      <c r="A49" s="1" t="s">
        <v>50</v>
      </c>
      <c r="B49" s="2">
        <f>VLOOKUP(A49:A133,[1]Sheet5!$A$2:$B$8, 2,FALSE)</f>
        <v>4</v>
      </c>
      <c r="C49" s="1" t="s">
        <v>56</v>
      </c>
      <c r="D49" s="2">
        <f>VLOOKUP(C49:C131,[1]Sheet6!$A$2:$B$78,2,FALSE)</f>
        <v>405</v>
      </c>
      <c r="E49" s="2">
        <v>55263</v>
      </c>
      <c r="F49" s="2">
        <v>147856</v>
      </c>
      <c r="G49" s="2">
        <v>2.68</v>
      </c>
    </row>
    <row r="50" spans="1:7" x14ac:dyDescent="0.25">
      <c r="A50" s="1" t="s">
        <v>50</v>
      </c>
      <c r="B50" s="2">
        <f>VLOOKUP(A50:A134,[1]Sheet5!$A$2:$B$8, 2,FALSE)</f>
        <v>4</v>
      </c>
      <c r="C50" s="1" t="s">
        <v>57</v>
      </c>
      <c r="D50" s="2">
        <f>VLOOKUP(C50:C132,[1]Sheet6!$A$2:$B$78,2,FALSE)</f>
        <v>410</v>
      </c>
      <c r="E50" s="2">
        <v>32686</v>
      </c>
      <c r="F50" s="2">
        <v>74382</v>
      </c>
      <c r="G50" s="2">
        <v>2.2799999999999998</v>
      </c>
    </row>
    <row r="51" spans="1:7" x14ac:dyDescent="0.25">
      <c r="A51" s="1" t="s">
        <v>50</v>
      </c>
      <c r="B51" s="2">
        <f>VLOOKUP(A51:A135,[1]Sheet5!$A$2:$B$8, 2,FALSE)</f>
        <v>4</v>
      </c>
      <c r="C51" s="1" t="s">
        <v>58</v>
      </c>
      <c r="D51" s="2">
        <f>VLOOKUP(C51:C133,[1]Sheet6!$A$2:$B$78,2,FALSE)</f>
        <v>409</v>
      </c>
      <c r="E51" s="2">
        <v>63768</v>
      </c>
      <c r="F51" s="2">
        <v>198825</v>
      </c>
      <c r="G51" s="2">
        <v>3.12</v>
      </c>
    </row>
    <row r="52" spans="1:7" x14ac:dyDescent="0.25">
      <c r="A52" s="1" t="s">
        <v>50</v>
      </c>
      <c r="B52" s="2">
        <f>VLOOKUP(A52:A136,[1]Sheet5!$A$2:$B$8, 2,FALSE)</f>
        <v>4</v>
      </c>
      <c r="C52" s="1" t="s">
        <v>59</v>
      </c>
      <c r="D52" s="2">
        <f>VLOOKUP(C52:C134,[1]Sheet6!$A$2:$B$78,2,FALSE)</f>
        <v>404</v>
      </c>
      <c r="E52" s="2">
        <v>18148</v>
      </c>
      <c r="F52" s="2">
        <v>55734</v>
      </c>
      <c r="G52" s="2">
        <v>3.07</v>
      </c>
    </row>
    <row r="53" spans="1:7" x14ac:dyDescent="0.25">
      <c r="A53" s="1" t="s">
        <v>50</v>
      </c>
      <c r="B53" s="2">
        <f>VLOOKUP(A53:A137,[1]Sheet5!$A$2:$B$8, 2,FALSE)</f>
        <v>4</v>
      </c>
      <c r="C53" s="1" t="s">
        <v>60</v>
      </c>
      <c r="D53" s="2">
        <f>VLOOKUP(C53:C135,[1]Sheet6!$A$2:$B$78,2,FALSE)</f>
        <v>411</v>
      </c>
      <c r="E53" s="2">
        <v>51656</v>
      </c>
      <c r="F53" s="2">
        <v>125755</v>
      </c>
      <c r="G53" s="2">
        <v>2.4300000000000002</v>
      </c>
    </row>
    <row r="54" spans="1:7" x14ac:dyDescent="0.25">
      <c r="A54" s="1" t="s">
        <v>50</v>
      </c>
      <c r="B54" s="2">
        <f>VLOOKUP(A54:A138,[1]Sheet5!$A$2:$B$8, 2,FALSE)</f>
        <v>4</v>
      </c>
      <c r="C54" s="1" t="s">
        <v>61</v>
      </c>
      <c r="D54" s="2">
        <f>VLOOKUP(C54:C136,[1]Sheet6!$A$2:$B$78,2,FALSE)</f>
        <v>408</v>
      </c>
      <c r="E54" s="2">
        <v>31429</v>
      </c>
      <c r="F54" s="2">
        <v>113096</v>
      </c>
      <c r="G54" s="2">
        <v>3.6</v>
      </c>
    </row>
    <row r="55" spans="1:7" x14ac:dyDescent="0.25">
      <c r="A55" s="1" t="s">
        <v>62</v>
      </c>
      <c r="E55" s="2">
        <v>386371</v>
      </c>
      <c r="F55" s="2">
        <v>1064445</v>
      </c>
      <c r="G55" s="2">
        <v>2.75</v>
      </c>
    </row>
    <row r="56" spans="1:7" x14ac:dyDescent="0.25">
      <c r="A56" s="1" t="s">
        <v>63</v>
      </c>
      <c r="B56" s="2">
        <f>VLOOKUP(A56:A140,[1]Sheet5!$A$2:$B$8, 2,FALSE)</f>
        <v>5</v>
      </c>
      <c r="C56" s="1" t="s">
        <v>64</v>
      </c>
      <c r="D56" s="2">
        <f>VLOOKUP(C56:C138,[1]Sheet6!$A$2:$B$78,2,FALSE)</f>
        <v>506</v>
      </c>
      <c r="E56" s="2">
        <v>37984</v>
      </c>
      <c r="F56" s="2">
        <v>101744</v>
      </c>
      <c r="G56" s="2">
        <v>2.68</v>
      </c>
    </row>
    <row r="57" spans="1:7" x14ac:dyDescent="0.25">
      <c r="A57" s="1" t="s">
        <v>63</v>
      </c>
      <c r="B57" s="2">
        <f>VLOOKUP(A57:A141,[1]Sheet5!$A$2:$B$8, 2,FALSE)</f>
        <v>5</v>
      </c>
      <c r="C57" s="1" t="s">
        <v>65</v>
      </c>
      <c r="D57" s="2">
        <f>VLOOKUP(C57:C139,[1]Sheet6!$A$2:$B$78,2,FALSE)</f>
        <v>504</v>
      </c>
      <c r="E57" s="2">
        <v>43025</v>
      </c>
      <c r="F57" s="2">
        <v>117091</v>
      </c>
      <c r="G57" s="2">
        <v>2.72</v>
      </c>
    </row>
    <row r="58" spans="1:7" x14ac:dyDescent="0.25">
      <c r="A58" s="1" t="s">
        <v>63</v>
      </c>
      <c r="B58" s="2">
        <f>VLOOKUP(A58:A142,[1]Sheet5!$A$2:$B$8, 2,FALSE)</f>
        <v>5</v>
      </c>
      <c r="C58" s="1" t="s">
        <v>66</v>
      </c>
      <c r="D58" s="2">
        <f>VLOOKUP(C58:C140,[1]Sheet6!$A$2:$B$78,2,FALSE)</f>
        <v>505</v>
      </c>
      <c r="E58" s="2">
        <v>29259</v>
      </c>
      <c r="F58" s="2">
        <v>90263</v>
      </c>
      <c r="G58" s="2">
        <v>3.09</v>
      </c>
    </row>
    <row r="59" spans="1:7" x14ac:dyDescent="0.25">
      <c r="A59" s="1" t="s">
        <v>63</v>
      </c>
      <c r="B59" s="2">
        <f>VLOOKUP(A59:A143,[1]Sheet5!$A$2:$B$8, 2,FALSE)</f>
        <v>5</v>
      </c>
      <c r="C59" s="1" t="s">
        <v>67</v>
      </c>
      <c r="D59" s="2">
        <f>VLOOKUP(C59:C141,[1]Sheet6!$A$2:$B$78,2,FALSE)</f>
        <v>507</v>
      </c>
      <c r="E59" s="2">
        <v>37291</v>
      </c>
      <c r="F59" s="2">
        <v>141516</v>
      </c>
      <c r="G59" s="2">
        <v>3.79</v>
      </c>
    </row>
    <row r="60" spans="1:7" x14ac:dyDescent="0.25">
      <c r="A60" s="1" t="s">
        <v>63</v>
      </c>
      <c r="B60" s="2">
        <f>VLOOKUP(A60:A144,[1]Sheet5!$A$2:$B$8, 2,FALSE)</f>
        <v>5</v>
      </c>
      <c r="C60" s="1" t="s">
        <v>68</v>
      </c>
      <c r="D60" s="2">
        <f>VLOOKUP(C60:C142,[1]Sheet6!$A$2:$B$78,2,FALSE)</f>
        <v>508</v>
      </c>
      <c r="E60" s="2">
        <v>93615</v>
      </c>
      <c r="F60" s="2">
        <v>385918</v>
      </c>
      <c r="G60" s="2">
        <v>4.12</v>
      </c>
    </row>
    <row r="61" spans="1:7" x14ac:dyDescent="0.25">
      <c r="A61" s="1" t="s">
        <v>63</v>
      </c>
      <c r="B61" s="2">
        <f>VLOOKUP(A61:A145,[1]Sheet5!$A$2:$B$8, 2,FALSE)</f>
        <v>5</v>
      </c>
      <c r="C61" s="1" t="s">
        <v>69</v>
      </c>
      <c r="D61" s="2">
        <f>VLOOKUP(C61:C143,[1]Sheet6!$A$2:$B$78,2,FALSE)</f>
        <v>509</v>
      </c>
      <c r="E61" s="2">
        <v>93995</v>
      </c>
      <c r="F61" s="2">
        <v>344628</v>
      </c>
      <c r="G61" s="2">
        <v>3.67</v>
      </c>
    </row>
    <row r="62" spans="1:7" x14ac:dyDescent="0.25">
      <c r="A62" s="1" t="s">
        <v>63</v>
      </c>
      <c r="B62" s="2">
        <f>VLOOKUP(A62:A146,[1]Sheet5!$A$2:$B$8, 2,FALSE)</f>
        <v>5</v>
      </c>
      <c r="C62" s="1" t="s">
        <v>70</v>
      </c>
      <c r="D62" s="2">
        <f>VLOOKUP(C62:C144,[1]Sheet6!$A$2:$B$78,2,FALSE)</f>
        <v>510</v>
      </c>
      <c r="E62" s="2">
        <v>74254</v>
      </c>
      <c r="F62" s="2">
        <v>269934</v>
      </c>
      <c r="G62" s="2">
        <v>3.64</v>
      </c>
    </row>
    <row r="63" spans="1:7" x14ac:dyDescent="0.25">
      <c r="A63" s="1" t="s">
        <v>63</v>
      </c>
      <c r="B63" s="2">
        <f>VLOOKUP(A63:A147,[1]Sheet5!$A$2:$B$8, 2,FALSE)</f>
        <v>5</v>
      </c>
      <c r="C63" s="1" t="s">
        <v>71</v>
      </c>
      <c r="D63" s="2">
        <f>VLOOKUP(C63:C145,[1]Sheet6!$A$2:$B$78,2,FALSE)</f>
        <v>511</v>
      </c>
      <c r="E63" s="2">
        <v>72566</v>
      </c>
      <c r="F63" s="2">
        <v>238812</v>
      </c>
      <c r="G63" s="2">
        <v>3.29</v>
      </c>
    </row>
    <row r="64" spans="1:7" x14ac:dyDescent="0.25">
      <c r="A64" s="1" t="s">
        <v>63</v>
      </c>
      <c r="B64" s="2">
        <f>VLOOKUP(A64:A148,[1]Sheet5!$A$2:$B$8, 2,FALSE)</f>
        <v>5</v>
      </c>
      <c r="C64" s="1" t="s">
        <v>72</v>
      </c>
      <c r="D64" s="2">
        <f>VLOOKUP(C64:C146,[1]Sheet6!$A$2:$B$78,2,FALSE)</f>
        <v>512</v>
      </c>
      <c r="E64" s="2">
        <v>73192</v>
      </c>
      <c r="F64" s="2">
        <v>319880</v>
      </c>
      <c r="G64" s="2">
        <v>4.37</v>
      </c>
    </row>
    <row r="65" spans="1:7" x14ac:dyDescent="0.25">
      <c r="A65" s="1" t="s">
        <v>63</v>
      </c>
      <c r="B65" s="2">
        <f>VLOOKUP(A65:A149,[1]Sheet5!$A$2:$B$8, 2,FALSE)</f>
        <v>5</v>
      </c>
      <c r="C65" s="1" t="s">
        <v>73</v>
      </c>
      <c r="D65" s="2">
        <f>VLOOKUP(C65:C147,[1]Sheet6!$A$2:$B$78,2,FALSE)</f>
        <v>501</v>
      </c>
      <c r="E65" s="2">
        <v>13985</v>
      </c>
      <c r="F65" s="2">
        <v>35661</v>
      </c>
      <c r="G65" s="2">
        <v>2.5499999999999998</v>
      </c>
    </row>
    <row r="66" spans="1:7" x14ac:dyDescent="0.25">
      <c r="A66" s="1" t="s">
        <v>63</v>
      </c>
      <c r="B66" s="2">
        <f>VLOOKUP(A66:A150,[1]Sheet5!$A$2:$B$8, 2,FALSE)</f>
        <v>5</v>
      </c>
      <c r="C66" s="1" t="s">
        <v>74</v>
      </c>
      <c r="D66" s="2">
        <f>VLOOKUP(C66:C148,[1]Sheet6!$A$2:$B$78,2,FALSE)</f>
        <v>503</v>
      </c>
      <c r="E66" s="2">
        <v>28537</v>
      </c>
      <c r="F66" s="2">
        <v>76865</v>
      </c>
      <c r="G66" s="2">
        <v>2.69</v>
      </c>
    </row>
    <row r="67" spans="1:7" x14ac:dyDescent="0.25">
      <c r="A67" s="1" t="s">
        <v>63</v>
      </c>
      <c r="B67" s="2">
        <f>VLOOKUP(A67:A151,[1]Sheet5!$A$2:$B$8, 2,FALSE)</f>
        <v>5</v>
      </c>
      <c r="C67" s="1" t="s">
        <v>75</v>
      </c>
      <c r="D67" s="2">
        <f>VLOOKUP(C67:C149,[1]Sheet6!$A$2:$B$78,2,FALSE)</f>
        <v>502</v>
      </c>
      <c r="E67" s="2">
        <v>29229</v>
      </c>
      <c r="F67" s="2">
        <v>78356</v>
      </c>
      <c r="G67" s="2">
        <v>2.68</v>
      </c>
    </row>
    <row r="68" spans="1:7" x14ac:dyDescent="0.25">
      <c r="A68" s="1" t="s">
        <v>76</v>
      </c>
      <c r="E68" s="2">
        <v>626932</v>
      </c>
      <c r="F68" s="2">
        <v>2200668</v>
      </c>
      <c r="G68" s="2">
        <v>3.51</v>
      </c>
    </row>
    <row r="69" spans="1:7" x14ac:dyDescent="0.25">
      <c r="A69" s="1" t="s">
        <v>77</v>
      </c>
      <c r="B69" s="2">
        <f>VLOOKUP(A69:A153,[1]Sheet5!$A$2:$B$8, 2,FALSE)</f>
        <v>6</v>
      </c>
      <c r="C69" s="1" t="s">
        <v>78</v>
      </c>
      <c r="D69" s="2">
        <f>VLOOKUP(C69:C151,[1]Sheet6!$A$2:$B$78,2,FALSE)</f>
        <v>601</v>
      </c>
      <c r="E69" s="2">
        <v>6978</v>
      </c>
      <c r="F69" s="2">
        <v>9806</v>
      </c>
      <c r="G69" s="2">
        <v>1.41</v>
      </c>
    </row>
    <row r="70" spans="1:7" x14ac:dyDescent="0.25">
      <c r="A70" s="1" t="s">
        <v>77</v>
      </c>
      <c r="B70" s="2">
        <f>VLOOKUP(A70:A154,[1]Sheet5!$A$2:$B$8, 2,FALSE)</f>
        <v>6</v>
      </c>
      <c r="C70" s="1" t="s">
        <v>79</v>
      </c>
      <c r="D70" s="2">
        <f>VLOOKUP(C70:C152,[1]Sheet6!$A$2:$B$78,2,FALSE)</f>
        <v>602</v>
      </c>
      <c r="E70" s="2">
        <v>9141</v>
      </c>
      <c r="F70" s="2">
        <v>11393</v>
      </c>
      <c r="G70" s="2">
        <v>1.25</v>
      </c>
    </row>
    <row r="71" spans="1:7" x14ac:dyDescent="0.25">
      <c r="A71" s="1" t="s">
        <v>77</v>
      </c>
      <c r="B71" s="2">
        <f>VLOOKUP(A71:A155,[1]Sheet5!$A$2:$B$8, 2,FALSE)</f>
        <v>6</v>
      </c>
      <c r="C71" s="1" t="s">
        <v>80</v>
      </c>
      <c r="D71" s="2">
        <f>VLOOKUP(C71:C153,[1]Sheet6!$A$2:$B$78,2,FALSE)</f>
        <v>603</v>
      </c>
      <c r="E71" s="2">
        <v>4544</v>
      </c>
      <c r="F71" s="2">
        <v>5856</v>
      </c>
      <c r="G71" s="2">
        <v>1.29</v>
      </c>
    </row>
    <row r="72" spans="1:7" x14ac:dyDescent="0.25">
      <c r="A72" s="1" t="s">
        <v>77</v>
      </c>
      <c r="B72" s="2">
        <f>VLOOKUP(A72:A156,[1]Sheet5!$A$2:$B$8, 2,FALSE)</f>
        <v>6</v>
      </c>
      <c r="C72" s="1" t="s">
        <v>81</v>
      </c>
      <c r="D72" s="2">
        <f>VLOOKUP(C72:C154,[1]Sheet6!$A$2:$B$78,2,FALSE)</f>
        <v>604</v>
      </c>
      <c r="E72" s="2">
        <v>16361</v>
      </c>
      <c r="F72" s="2">
        <v>27119</v>
      </c>
      <c r="G72" s="2">
        <v>1.66</v>
      </c>
    </row>
    <row r="73" spans="1:7" x14ac:dyDescent="0.25">
      <c r="A73" s="1" t="s">
        <v>77</v>
      </c>
      <c r="B73" s="2">
        <f>VLOOKUP(A73:A157,[1]Sheet5!$A$2:$B$8, 2,FALSE)</f>
        <v>6</v>
      </c>
      <c r="C73" s="1" t="s">
        <v>82</v>
      </c>
      <c r="D73" s="2">
        <f>VLOOKUP(C73:C155,[1]Sheet6!$A$2:$B$78,2,FALSE)</f>
        <v>605</v>
      </c>
      <c r="E73" s="2">
        <v>13257</v>
      </c>
      <c r="F73" s="2">
        <v>24629</v>
      </c>
      <c r="G73" s="2">
        <v>1.86</v>
      </c>
    </row>
    <row r="74" spans="1:7" x14ac:dyDescent="0.25">
      <c r="A74" s="1" t="s">
        <v>77</v>
      </c>
      <c r="B74" s="2">
        <f>VLOOKUP(A74:A158,[1]Sheet5!$A$2:$B$8, 2,FALSE)</f>
        <v>6</v>
      </c>
      <c r="C74" s="1" t="s">
        <v>83</v>
      </c>
      <c r="D74" s="2">
        <f>VLOOKUP(C74:C156,[1]Sheet6!$A$2:$B$78,2,FALSE)</f>
        <v>608</v>
      </c>
      <c r="E74" s="2">
        <v>22255</v>
      </c>
      <c r="F74" s="2">
        <v>52476</v>
      </c>
      <c r="G74" s="2">
        <v>2.36</v>
      </c>
    </row>
    <row r="75" spans="1:7" x14ac:dyDescent="0.25">
      <c r="A75" s="1" t="s">
        <v>77</v>
      </c>
      <c r="B75" s="2">
        <f>VLOOKUP(A75:A159,[1]Sheet5!$A$2:$B$8, 2,FALSE)</f>
        <v>6</v>
      </c>
      <c r="C75" s="1" t="s">
        <v>84</v>
      </c>
      <c r="D75" s="2">
        <f>VLOOKUP(C75:C157,[1]Sheet6!$A$2:$B$78,2,FALSE)</f>
        <v>609</v>
      </c>
      <c r="E75" s="2">
        <v>42169</v>
      </c>
      <c r="F75" s="2">
        <v>123791</v>
      </c>
      <c r="G75" s="2">
        <v>2.94</v>
      </c>
    </row>
    <row r="76" spans="1:7" x14ac:dyDescent="0.25">
      <c r="A76" s="1" t="s">
        <v>77</v>
      </c>
      <c r="B76" s="2">
        <f>VLOOKUP(A76:A160,[1]Sheet5!$A$2:$B$8, 2,FALSE)</f>
        <v>6</v>
      </c>
      <c r="C76" s="1" t="s">
        <v>85</v>
      </c>
      <c r="D76" s="2">
        <f>VLOOKUP(C76:C158,[1]Sheet6!$A$2:$B$78,2,FALSE)</f>
        <v>607</v>
      </c>
      <c r="E76" s="2">
        <v>26083</v>
      </c>
      <c r="F76" s="2">
        <v>71625</v>
      </c>
      <c r="G76" s="2">
        <v>2.75</v>
      </c>
    </row>
    <row r="77" spans="1:7" x14ac:dyDescent="0.25">
      <c r="A77" s="1" t="s">
        <v>77</v>
      </c>
      <c r="B77" s="2">
        <f>VLOOKUP(A77:A161,[1]Sheet5!$A$2:$B$8, 2,FALSE)</f>
        <v>6</v>
      </c>
      <c r="C77" s="1" t="s">
        <v>86</v>
      </c>
      <c r="D77" s="2">
        <f>VLOOKUP(C77:C159,[1]Sheet6!$A$2:$B$78,2,FALSE)</f>
        <v>606</v>
      </c>
      <c r="E77" s="2">
        <v>45449</v>
      </c>
      <c r="F77" s="2">
        <v>112349</v>
      </c>
      <c r="G77" s="2">
        <v>2.4700000000000002</v>
      </c>
    </row>
    <row r="78" spans="1:7" x14ac:dyDescent="0.25">
      <c r="A78" s="1" t="s">
        <v>77</v>
      </c>
      <c r="B78" s="2">
        <f>VLOOKUP(A78:A162,[1]Sheet5!$A$2:$B$8, 2,FALSE)</f>
        <v>6</v>
      </c>
      <c r="C78" s="1" t="s">
        <v>87</v>
      </c>
      <c r="D78" s="2">
        <f>VLOOKUP(C78:C160,[1]Sheet6!$A$2:$B$78,2,FALSE)</f>
        <v>610</v>
      </c>
      <c r="E78" s="2">
        <v>42518</v>
      </c>
      <c r="F78" s="2">
        <v>143808</v>
      </c>
      <c r="G78" s="2">
        <v>3.38</v>
      </c>
    </row>
    <row r="79" spans="1:7" x14ac:dyDescent="0.25">
      <c r="A79" s="1" t="s">
        <v>88</v>
      </c>
      <c r="E79" s="2">
        <v>228755</v>
      </c>
      <c r="F79" s="2">
        <v>582853</v>
      </c>
      <c r="G79" s="2">
        <v>2.5499999999999998</v>
      </c>
    </row>
    <row r="80" spans="1:7" x14ac:dyDescent="0.25">
      <c r="A80" s="1" t="s">
        <v>89</v>
      </c>
      <c r="B80" s="2">
        <f>VLOOKUP(A80:A164,[1]Sheet5!$A$2:$B$8, 2,FALSE)</f>
        <v>7</v>
      </c>
      <c r="C80" s="1" t="s">
        <v>90</v>
      </c>
      <c r="D80" s="2">
        <f>VLOOKUP(C80:C162,[1]Sheet6!$A$2:$B$78,2,FALSE)</f>
        <v>701</v>
      </c>
      <c r="E80" s="2">
        <v>18539</v>
      </c>
      <c r="F80" s="2">
        <v>32307</v>
      </c>
      <c r="G80" s="2">
        <v>1.74</v>
      </c>
    </row>
    <row r="81" spans="1:7" x14ac:dyDescent="0.25">
      <c r="A81" s="1" t="s">
        <v>89</v>
      </c>
      <c r="B81" s="2">
        <f>VLOOKUP(A81:A165,[1]Sheet5!$A$2:$B$8, 2,FALSE)</f>
        <v>7</v>
      </c>
      <c r="C81" s="1" t="s">
        <v>91</v>
      </c>
      <c r="D81" s="2">
        <f>VLOOKUP(C81:C163,[1]Sheet6!$A$2:$B$78,2,FALSE)</f>
        <v>702</v>
      </c>
      <c r="E81" s="2">
        <v>26179</v>
      </c>
      <c r="F81" s="2">
        <v>49655</v>
      </c>
      <c r="G81" s="2">
        <v>1.9</v>
      </c>
    </row>
    <row r="82" spans="1:7" x14ac:dyDescent="0.25">
      <c r="A82" s="1" t="s">
        <v>89</v>
      </c>
      <c r="B82" s="2">
        <f>VLOOKUP(A82:A166,[1]Sheet5!$A$2:$B$8, 2,FALSE)</f>
        <v>7</v>
      </c>
      <c r="C82" s="1" t="s">
        <v>92</v>
      </c>
      <c r="D82" s="2">
        <f>VLOOKUP(C82:C164,[1]Sheet6!$A$2:$B$78,2,FALSE)</f>
        <v>703</v>
      </c>
      <c r="E82" s="2">
        <v>17091</v>
      </c>
      <c r="F82" s="2">
        <v>37476</v>
      </c>
      <c r="G82" s="2">
        <v>2.19</v>
      </c>
    </row>
    <row r="83" spans="1:7" x14ac:dyDescent="0.25">
      <c r="A83" s="1" t="s">
        <v>89</v>
      </c>
      <c r="B83" s="2">
        <f>VLOOKUP(A83:A167,[1]Sheet5!$A$2:$B$8, 2,FALSE)</f>
        <v>7</v>
      </c>
      <c r="C83" s="1" t="s">
        <v>93</v>
      </c>
      <c r="D83" s="2">
        <f>VLOOKUP(C83:C165,[1]Sheet6!$A$2:$B$78,2,FALSE)</f>
        <v>707</v>
      </c>
      <c r="E83" s="2">
        <v>41675</v>
      </c>
      <c r="F83" s="2">
        <v>90607</v>
      </c>
      <c r="G83" s="2">
        <v>2.17</v>
      </c>
    </row>
    <row r="84" spans="1:7" x14ac:dyDescent="0.25">
      <c r="A84" s="1" t="s">
        <v>89</v>
      </c>
      <c r="B84" s="2">
        <f>VLOOKUP(A84:A168,[1]Sheet5!$A$2:$B$8, 2,FALSE)</f>
        <v>7</v>
      </c>
      <c r="C84" s="1" t="s">
        <v>94</v>
      </c>
      <c r="D84" s="2">
        <f>VLOOKUP(C84:C166,[1]Sheet6!$A$2:$B$78,2,FALSE)</f>
        <v>706</v>
      </c>
      <c r="E84" s="2">
        <v>31656</v>
      </c>
      <c r="F84" s="2">
        <v>67716</v>
      </c>
      <c r="G84" s="2">
        <v>2.14</v>
      </c>
    </row>
    <row r="85" spans="1:7" x14ac:dyDescent="0.25">
      <c r="A85" s="1" t="s">
        <v>89</v>
      </c>
      <c r="B85" s="2">
        <f>VLOOKUP(A85:A169,[1]Sheet5!$A$2:$B$8, 2,FALSE)</f>
        <v>7</v>
      </c>
      <c r="C85" s="1" t="s">
        <v>95</v>
      </c>
      <c r="D85" s="2">
        <f>VLOOKUP(C85:C167,[1]Sheet6!$A$2:$B$78,2,FALSE)</f>
        <v>704</v>
      </c>
      <c r="E85" s="2">
        <v>36663</v>
      </c>
      <c r="F85" s="2">
        <v>74729</v>
      </c>
      <c r="G85" s="2">
        <v>2.04</v>
      </c>
    </row>
    <row r="86" spans="1:7" x14ac:dyDescent="0.25">
      <c r="A86" s="1" t="s">
        <v>89</v>
      </c>
      <c r="B86" s="2">
        <f>VLOOKUP(A86:A170,[1]Sheet5!$A$2:$B$8, 2,FALSE)</f>
        <v>7</v>
      </c>
      <c r="C86" s="1" t="s">
        <v>96</v>
      </c>
      <c r="D86" s="2">
        <f>VLOOKUP(C86:C168,[1]Sheet6!$A$2:$B$78,2,FALSE)</f>
        <v>705</v>
      </c>
      <c r="E86" s="2">
        <v>19273</v>
      </c>
      <c r="F86" s="2">
        <v>55639</v>
      </c>
      <c r="G86" s="2">
        <v>2.89</v>
      </c>
    </row>
    <row r="87" spans="1:7" x14ac:dyDescent="0.25">
      <c r="A87" s="1" t="s">
        <v>89</v>
      </c>
      <c r="B87" s="2">
        <f>VLOOKUP(A87:A171,[1]Sheet5!$A$2:$B$8, 2,FALSE)</f>
        <v>7</v>
      </c>
      <c r="C87" s="1" t="s">
        <v>97</v>
      </c>
      <c r="D87" s="2">
        <f>VLOOKUP(C87:C169,[1]Sheet6!$A$2:$B$78,2,FALSE)</f>
        <v>708</v>
      </c>
      <c r="E87" s="2">
        <v>112160</v>
      </c>
      <c r="F87" s="2">
        <v>452326</v>
      </c>
      <c r="G87" s="2">
        <v>4.03</v>
      </c>
    </row>
    <row r="88" spans="1:7" x14ac:dyDescent="0.25">
      <c r="A88" s="1" t="s">
        <v>89</v>
      </c>
      <c r="B88" s="2">
        <f>VLOOKUP(A88:A172,[1]Sheet5!$A$2:$B$8, 2,FALSE)</f>
        <v>7</v>
      </c>
      <c r="C88" s="1" t="s">
        <v>98</v>
      </c>
      <c r="D88" s="2">
        <f>VLOOKUP(C88:C170,[1]Sheet6!$A$2:$B$78,2,FALSE)</f>
        <v>709</v>
      </c>
      <c r="E88" s="2">
        <v>83357</v>
      </c>
      <c r="F88" s="2">
        <v>296544</v>
      </c>
      <c r="G88" s="2">
        <v>3.56</v>
      </c>
    </row>
    <row r="89" spans="1:7" x14ac:dyDescent="0.25">
      <c r="A89" s="1" t="s">
        <v>99</v>
      </c>
      <c r="E89" s="2">
        <v>386592</v>
      </c>
      <c r="F89" s="2">
        <v>1156996</v>
      </c>
      <c r="G89" s="2">
        <v>2.99</v>
      </c>
    </row>
    <row r="90" spans="1:7" x14ac:dyDescent="0.25">
      <c r="A90" s="3" t="s">
        <v>100</v>
      </c>
      <c r="B90" s="6"/>
      <c r="C90" s="3"/>
      <c r="D90" s="6"/>
      <c r="E90" s="4">
        <v>3465455</v>
      </c>
      <c r="F90" s="4">
        <v>11118512</v>
      </c>
      <c r="G90" s="4">
        <v>3.21</v>
      </c>
    </row>
    <row r="92" spans="1:7" x14ac:dyDescent="0.25">
      <c r="A9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Cereal Crops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</dc:creator>
  <cp:lastModifiedBy>Ramesh</cp:lastModifiedBy>
  <dcterms:created xsi:type="dcterms:W3CDTF">2023-02-08T08:07:50Z</dcterms:created>
  <dcterms:modified xsi:type="dcterms:W3CDTF">2023-02-08T08:17:32Z</dcterms:modified>
</cp:coreProperties>
</file>