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28800" windowHeight="11430"/>
  </bookViews>
  <sheets>
    <sheet name="Oilseed by Commodities_District" sheetId="1" r:id="rId1"/>
  </sheets>
  <externalReferences>
    <externalReference r:id="rId2"/>
  </externalReferences>
  <definedNames>
    <definedName name="_xlnm._FilterDatabase" localSheetId="0" hidden="1">'Oilseed by Commodities_District'!$A$5:$C$6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88" i="1"/>
  <c r="B87" i="1"/>
  <c r="B86" i="1"/>
  <c r="B85" i="1"/>
  <c r="B84" i="1"/>
  <c r="B83" i="1"/>
  <c r="B82" i="1"/>
  <c r="B81" i="1"/>
  <c r="B79" i="1"/>
  <c r="B78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<sst xmlns="http://schemas.openxmlformats.org/spreadsheetml/2006/main" count="553" uniqueCount="112">
  <si>
    <t>Oilseed by Commodities and by Districts , Fiscal Year  2077/78 (2020/21)</t>
  </si>
  <si>
    <t>Units: Area in Hectare(Ha), Production in Metric Tonnes(Mt), and Yield in Mt/Ha</t>
  </si>
  <si>
    <t>Province</t>
  </si>
  <si>
    <t>Province Code</t>
  </si>
  <si>
    <t>Districts</t>
  </si>
  <si>
    <t>District Code</t>
  </si>
  <si>
    <t>Mustard</t>
  </si>
  <si>
    <t>Sarsoon</t>
  </si>
  <si>
    <t>Rayo</t>
  </si>
  <si>
    <t>Sunflower</t>
  </si>
  <si>
    <t>Sesame</t>
  </si>
  <si>
    <t>Groundnut</t>
  </si>
  <si>
    <t>Linseed</t>
  </si>
  <si>
    <t>Niger</t>
  </si>
  <si>
    <t>Total  Oilseed</t>
  </si>
  <si>
    <t>Area</t>
  </si>
  <si>
    <t>Production</t>
  </si>
  <si>
    <t>Yield</t>
  </si>
  <si>
    <t>Province 1</t>
  </si>
  <si>
    <t>TAPLEJUNG</t>
  </si>
  <si>
    <t>SANKHUWASHAVA</t>
  </si>
  <si>
    <t>SOLUKHUMBU</t>
  </si>
  <si>
    <t>PANCHTHAR</t>
  </si>
  <si>
    <t>ILLAM</t>
  </si>
  <si>
    <t>TERHATHUM</t>
  </si>
  <si>
    <t>DHANKUTA</t>
  </si>
  <si>
    <t>BHOJPUR</t>
  </si>
  <si>
    <t>KHOTANG</t>
  </si>
  <si>
    <t>-</t>
  </si>
  <si>
    <t>OKHALDHUNGA</t>
  </si>
  <si>
    <t>UDAYAPUR</t>
  </si>
  <si>
    <t>JHAPA</t>
  </si>
  <si>
    <t>MORANG</t>
  </si>
  <si>
    <t>SUNSARI</t>
  </si>
  <si>
    <t>Subtotal Province 1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</si>
  <si>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</si>
  <si>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</si>
  <si>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</si>
  <si>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</si>
  <si>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</si>
  <si>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</si>
  <si>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</si>
  <si>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</si>
  <si>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</si>
  <si>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Subtotal Madhesh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</si>
  <si>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</si>
  <si>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</si>
  <si>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</si>
  <si>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</si>
  <si>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</si>
  <si>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</si>
  <si>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</si>
  <si>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</si>
  <si>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</si>
  <si>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</si>
  <si>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</si>
  <si>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</si>
  <si>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</si>
  <si>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</si>
  <si>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Subtotal Bagmati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</si>
  <si>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</si>
  <si>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</si>
  <si>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</si>
  <si>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</si>
  <si>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</si>
  <si>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</si>
  <si>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</si>
  <si>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</si>
  <si>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</si>
  <si>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</si>
  <si>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</si>
  <si>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</si>
  <si>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Subtotal Gandaki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</si>
  <si>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</si>
  <si>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</si>
  <si>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</si>
  <si>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</si>
  <si>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</si>
  <si>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</si>
  <si>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</si>
  <si>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</si>
  <si>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</si>
  <si>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</si>
  <si>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</si>
  <si>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</si>
  <si>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</si>
  <si>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Subtotal Lumbini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</si>
  <si>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</si>
  <si>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</si>
  <si>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</si>
  <si>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</si>
  <si>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</si>
  <si>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</si>
  <si>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</si>
  <si>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</si>
  <si>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</si>
  <si>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</si>
  <si>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</si>
  <si>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Subtotal Karnali</t>
  </si>
  <si>
    <t>Sudurpaschim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</si>
  <si>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</si>
  <si>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</si>
  <si>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</si>
  <si>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</si>
  <si>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</si>
  <si>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</si>
  <si>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</si>
  <si>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</si>
  <si>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</si>
  <si>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Subtotal Sudurpaschim</t>
  </si>
  <si>
    <t>N E P A L</t>
  </si>
  <si>
    <t>Source: Ministry of Agriculture and Livestock Development. (2022). Statistical Information on Nepalese Agriculture 2077/78 (2020/21). Singhadurbar, Kathmandu, Nepal.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</si>
</sst>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51C2C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Data/Election%20Data/CBS%20-%20Geographical%20Code%20(Nov%2010,%202022)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 Code"/>
      <sheetName val="Sheet5"/>
      <sheetName val="District Code"/>
      <sheetName val="Sheet2"/>
      <sheetName val="Local Level Code"/>
      <sheetName val="CBS Geo Code"/>
      <sheetName val="Local L Code"/>
      <sheetName val="Dis-Code"/>
      <sheetName val="Sheet4"/>
      <sheetName val="Bagmati"/>
      <sheetName val="Sheet6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Sudurpaschim</v>
          </cell>
          <cell r="B8">
            <v>7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A4" t="str">
            <v>Taplejung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"/>
  <sheetViews>
    <sheetView showGridLines="0" tabSelected="1" workbookViewId="0">
      <selection activeCell="A3" sqref="A3"/>
    </sheetView>
  </sheetViews>
  <sheetFormatPr defaultRowHeight="15" x14ac:dyDescent="0.25"/>
  <cols>
    <col min="1" max="2" width="16" style="2" customWidth="1"/>
    <col min="3" max="4" width="22.140625" style="2" customWidth="1"/>
    <col min="5" max="5" width="9.140625" style="2"/>
    <col min="6" max="6" width="12.7109375" style="2" customWidth="1"/>
    <col min="7" max="8" width="9.140625" style="2"/>
    <col min="9" max="9" width="13.140625" style="2" customWidth="1"/>
    <col min="10" max="11" width="9.140625" style="2"/>
    <col min="12" max="12" width="10.7109375" style="2" customWidth="1"/>
    <col min="13" max="14" width="9.140625" style="2"/>
    <col min="15" max="15" width="11.28515625" style="2" customWidth="1"/>
    <col min="16" max="17" width="9.140625" style="2"/>
    <col min="18" max="18" width="11" style="2" customWidth="1"/>
    <col min="19" max="20" width="9.140625" style="2"/>
    <col min="21" max="21" width="12.7109375" style="2" customWidth="1"/>
    <col min="22" max="23" width="9.140625" style="2"/>
    <col min="24" max="24" width="12.140625" style="2" customWidth="1"/>
    <col min="25" max="26" width="9.140625" style="2"/>
    <col min="27" max="27" width="11.85546875" style="2" customWidth="1"/>
    <col min="28" max="29" width="9.140625" style="2"/>
    <col min="30" max="30" width="12.140625" style="2" customWidth="1"/>
    <col min="31" max="16384" width="9.14062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1" ht="15.75" x14ac:dyDescent="0.25">
      <c r="A3" s="20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 x14ac:dyDescent="0.25">
      <c r="A4" s="2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1" ht="15.75" x14ac:dyDescent="0.25">
      <c r="A5" s="3" t="s">
        <v>2</v>
      </c>
      <c r="B5" s="4" t="s">
        <v>3</v>
      </c>
      <c r="C5" s="3" t="s">
        <v>4</v>
      </c>
      <c r="D5" s="4" t="s">
        <v>5</v>
      </c>
      <c r="E5" s="5" t="s">
        <v>6</v>
      </c>
      <c r="F5" s="5"/>
      <c r="G5" s="5"/>
      <c r="H5" s="5" t="s">
        <v>7</v>
      </c>
      <c r="I5" s="5"/>
      <c r="J5" s="5"/>
      <c r="K5" s="5" t="s">
        <v>8</v>
      </c>
      <c r="L5" s="5"/>
      <c r="M5" s="5"/>
      <c r="N5" s="5" t="s">
        <v>9</v>
      </c>
      <c r="O5" s="5"/>
      <c r="P5" s="5"/>
      <c r="Q5" s="5" t="s">
        <v>10</v>
      </c>
      <c r="R5" s="5"/>
      <c r="S5" s="5"/>
      <c r="T5" s="5" t="s">
        <v>11</v>
      </c>
      <c r="U5" s="5"/>
      <c r="V5" s="5"/>
      <c r="W5" s="5" t="s">
        <v>12</v>
      </c>
      <c r="X5" s="5"/>
      <c r="Y5" s="5"/>
      <c r="Z5" s="5" t="s">
        <v>13</v>
      </c>
      <c r="AA5" s="5"/>
      <c r="AB5" s="5"/>
      <c r="AC5" s="5" t="s">
        <v>14</v>
      </c>
      <c r="AD5" s="5"/>
      <c r="AE5" s="5"/>
    </row>
    <row r="6" spans="1:31" ht="15.75" x14ac:dyDescent="0.25">
      <c r="A6" s="6"/>
      <c r="B6" s="7"/>
      <c r="C6" s="6"/>
      <c r="D6" s="7"/>
      <c r="E6" s="8" t="s">
        <v>15</v>
      </c>
      <c r="F6" s="8" t="s">
        <v>16</v>
      </c>
      <c r="G6" s="8" t="s">
        <v>17</v>
      </c>
      <c r="H6" s="8" t="s">
        <v>15</v>
      </c>
      <c r="I6" s="8" t="s">
        <v>16</v>
      </c>
      <c r="J6" s="8" t="s">
        <v>17</v>
      </c>
      <c r="K6" s="8" t="s">
        <v>15</v>
      </c>
      <c r="L6" s="8" t="s">
        <v>16</v>
      </c>
      <c r="M6" s="8" t="s">
        <v>17</v>
      </c>
      <c r="N6" s="8" t="s">
        <v>15</v>
      </c>
      <c r="O6" s="8" t="s">
        <v>16</v>
      </c>
      <c r="P6" s="8" t="s">
        <v>17</v>
      </c>
      <c r="Q6" s="8" t="s">
        <v>15</v>
      </c>
      <c r="R6" s="8" t="s">
        <v>16</v>
      </c>
      <c r="S6" s="8" t="s">
        <v>17</v>
      </c>
      <c r="T6" s="8" t="s">
        <v>15</v>
      </c>
      <c r="U6" s="8" t="s">
        <v>16</v>
      </c>
      <c r="V6" s="8" t="s">
        <v>17</v>
      </c>
      <c r="W6" s="8" t="s">
        <v>15</v>
      </c>
      <c r="X6" s="8" t="s">
        <v>16</v>
      </c>
      <c r="Y6" s="8" t="s">
        <v>17</v>
      </c>
      <c r="Z6" s="8" t="s">
        <v>15</v>
      </c>
      <c r="AA6" s="8" t="s">
        <v>16</v>
      </c>
      <c r="AB6" s="8" t="s">
        <v>17</v>
      </c>
      <c r="AC6" s="8" t="s">
        <v>15</v>
      </c>
      <c r="AD6" s="8" t="s">
        <v>16</v>
      </c>
      <c r="AE6" s="8" t="s">
        <v>17</v>
      </c>
    </row>
    <row r="7" spans="1:31" ht="15.75" x14ac:dyDescent="0.25">
      <c r="A7" s="9" t="s">
        <v>18</v>
      </c>
      <c r="B7" s="10">
        <f>VLOOKUP(A7:A89,[1]Sheet5!$A$2:$B$8,2,)</f>
        <v>1</v>
      </c>
      <c r="C7" s="9" t="s">
        <v>19</v>
      </c>
      <c r="D7" s="10">
        <v>101</v>
      </c>
      <c r="E7" s="10">
        <v>330</v>
      </c>
      <c r="F7" s="10">
        <v>434</v>
      </c>
      <c r="G7" s="10">
        <v>1.32</v>
      </c>
      <c r="H7" s="10">
        <v>90</v>
      </c>
      <c r="I7" s="10">
        <v>72</v>
      </c>
      <c r="J7" s="10">
        <v>0.8</v>
      </c>
      <c r="K7" s="10">
        <v>17</v>
      </c>
      <c r="L7" s="10">
        <v>15</v>
      </c>
      <c r="M7" s="10">
        <v>0.88</v>
      </c>
      <c r="N7" s="10"/>
      <c r="O7" s="10"/>
      <c r="P7" s="10"/>
      <c r="Q7" s="10">
        <v>3</v>
      </c>
      <c r="R7" s="10">
        <v>2</v>
      </c>
      <c r="S7" s="10">
        <v>0.53</v>
      </c>
      <c r="T7" s="10">
        <v>10</v>
      </c>
      <c r="U7" s="10">
        <v>16</v>
      </c>
      <c r="V7" s="10">
        <v>1.6</v>
      </c>
      <c r="W7" s="10"/>
      <c r="X7" s="10"/>
      <c r="Y7" s="10"/>
      <c r="Z7" s="10">
        <v>5</v>
      </c>
      <c r="AA7" s="10">
        <v>4</v>
      </c>
      <c r="AB7" s="10">
        <v>0.7</v>
      </c>
      <c r="AC7" s="10">
        <v>455</v>
      </c>
      <c r="AD7" s="10">
        <v>542</v>
      </c>
      <c r="AE7" s="10">
        <v>1.19</v>
      </c>
    </row>
    <row r="8" spans="1:31" ht="15.75" x14ac:dyDescent="0.25">
      <c r="A8" s="9" t="s">
        <v>18</v>
      </c>
      <c r="B8" s="10">
        <f>VLOOKUP(A8:A90,[1]Sheet5!$A$2:$B$8,2,)</f>
        <v>1</v>
      </c>
      <c r="C8" s="9" t="s">
        <v>20</v>
      </c>
      <c r="D8" s="10">
        <v>102</v>
      </c>
      <c r="E8" s="10">
        <v>300</v>
      </c>
      <c r="F8" s="10">
        <v>168</v>
      </c>
      <c r="G8" s="10">
        <v>0.56000000000000005</v>
      </c>
      <c r="H8" s="10">
        <v>11</v>
      </c>
      <c r="I8" s="10">
        <v>7</v>
      </c>
      <c r="J8" s="10">
        <v>0.64</v>
      </c>
      <c r="K8" s="10">
        <v>2</v>
      </c>
      <c r="L8" s="10">
        <v>1</v>
      </c>
      <c r="M8" s="10">
        <v>0.5</v>
      </c>
      <c r="N8" s="10">
        <v>102</v>
      </c>
      <c r="O8" s="10">
        <v>61</v>
      </c>
      <c r="P8" s="10">
        <v>0.6</v>
      </c>
      <c r="Q8" s="10">
        <v>57</v>
      </c>
      <c r="R8" s="10">
        <v>34</v>
      </c>
      <c r="S8" s="10">
        <v>0.6</v>
      </c>
      <c r="T8" s="10">
        <v>7</v>
      </c>
      <c r="U8" s="10">
        <v>11</v>
      </c>
      <c r="V8" s="10">
        <v>1.7</v>
      </c>
      <c r="W8" s="10"/>
      <c r="X8" s="10"/>
      <c r="Y8" s="10"/>
      <c r="Z8" s="10">
        <v>3</v>
      </c>
      <c r="AA8" s="10">
        <v>2</v>
      </c>
      <c r="AB8" s="10">
        <v>0.7</v>
      </c>
      <c r="AC8" s="10">
        <v>482</v>
      </c>
      <c r="AD8" s="10">
        <v>285</v>
      </c>
      <c r="AE8" s="10">
        <v>0.59</v>
      </c>
    </row>
    <row r="9" spans="1:31" ht="15.75" x14ac:dyDescent="0.25">
      <c r="A9" s="9" t="s">
        <v>18</v>
      </c>
      <c r="B9" s="10">
        <f>VLOOKUP(A9:A91,[1]Sheet5!$A$2:$B$8,2,)</f>
        <v>1</v>
      </c>
      <c r="C9" s="9" t="s">
        <v>21</v>
      </c>
      <c r="D9" s="10">
        <v>103</v>
      </c>
      <c r="E9" s="10">
        <v>172</v>
      </c>
      <c r="F9" s="10">
        <v>108</v>
      </c>
      <c r="G9" s="10">
        <v>0.63</v>
      </c>
      <c r="H9" s="10">
        <v>6</v>
      </c>
      <c r="I9" s="10">
        <v>6</v>
      </c>
      <c r="J9" s="10">
        <v>0.92</v>
      </c>
      <c r="K9" s="10">
        <v>4</v>
      </c>
      <c r="L9" s="10">
        <v>3</v>
      </c>
      <c r="M9" s="10">
        <v>0.75</v>
      </c>
      <c r="N9" s="10"/>
      <c r="O9" s="10"/>
      <c r="P9" s="10"/>
      <c r="Q9" s="10">
        <v>4</v>
      </c>
      <c r="R9" s="10">
        <v>4</v>
      </c>
      <c r="S9" s="10">
        <v>1.1399999999999999</v>
      </c>
      <c r="T9" s="10">
        <v>5</v>
      </c>
      <c r="U9" s="10">
        <v>7</v>
      </c>
      <c r="V9" s="10">
        <v>1.4</v>
      </c>
      <c r="W9" s="10"/>
      <c r="X9" s="10"/>
      <c r="Y9" s="10"/>
      <c r="Z9" s="10">
        <v>4</v>
      </c>
      <c r="AA9" s="10">
        <v>3</v>
      </c>
      <c r="AB9" s="10">
        <v>0.71</v>
      </c>
      <c r="AC9" s="10">
        <v>194</v>
      </c>
      <c r="AD9" s="10">
        <v>130</v>
      </c>
      <c r="AE9" s="10">
        <v>0.67</v>
      </c>
    </row>
    <row r="10" spans="1:31" ht="15.75" x14ac:dyDescent="0.25">
      <c r="A10" s="9" t="s">
        <v>18</v>
      </c>
      <c r="B10" s="10">
        <f>VLOOKUP(A10:A92,[1]Sheet5!$A$2:$B$8,2,)</f>
        <v>1</v>
      </c>
      <c r="C10" s="9" t="s">
        <v>22</v>
      </c>
      <c r="D10" s="10">
        <v>109</v>
      </c>
      <c r="E10" s="10">
        <v>581</v>
      </c>
      <c r="F10" s="10">
        <v>453</v>
      </c>
      <c r="G10" s="10">
        <v>0.78</v>
      </c>
      <c r="H10" s="10"/>
      <c r="I10" s="10"/>
      <c r="J10" s="10"/>
      <c r="K10" s="10">
        <v>14</v>
      </c>
      <c r="L10" s="10">
        <v>12</v>
      </c>
      <c r="M10" s="10">
        <v>0.87</v>
      </c>
      <c r="N10" s="10"/>
      <c r="O10" s="10"/>
      <c r="P10" s="10"/>
      <c r="Q10" s="10"/>
      <c r="R10" s="10"/>
      <c r="S10" s="10"/>
      <c r="T10" s="10">
        <v>28</v>
      </c>
      <c r="U10" s="10">
        <v>56</v>
      </c>
      <c r="V10" s="10">
        <v>2</v>
      </c>
      <c r="W10" s="10"/>
      <c r="X10" s="10"/>
      <c r="Y10" s="10"/>
      <c r="Z10" s="10">
        <v>5</v>
      </c>
      <c r="AA10" s="10">
        <v>4</v>
      </c>
      <c r="AB10" s="10">
        <v>0.7</v>
      </c>
      <c r="AC10" s="10">
        <v>628</v>
      </c>
      <c r="AD10" s="10">
        <v>525</v>
      </c>
      <c r="AE10" s="10">
        <v>0.84</v>
      </c>
    </row>
    <row r="11" spans="1:31" ht="15.75" x14ac:dyDescent="0.25">
      <c r="A11" s="9" t="s">
        <v>18</v>
      </c>
      <c r="B11" s="10">
        <f>VLOOKUP(A11:A93,[1]Sheet5!$A$2:$B$8,2,)</f>
        <v>1</v>
      </c>
      <c r="C11" s="9" t="s">
        <v>23</v>
      </c>
      <c r="D11" s="10">
        <v>110</v>
      </c>
      <c r="E11" s="10">
        <v>790</v>
      </c>
      <c r="F11" s="10">
        <v>869</v>
      </c>
      <c r="G11" s="10">
        <v>1.1000000000000001</v>
      </c>
      <c r="H11" s="10"/>
      <c r="I11" s="10"/>
      <c r="J11" s="10"/>
      <c r="K11" s="10"/>
      <c r="L11" s="10"/>
      <c r="M11" s="10"/>
      <c r="N11" s="10"/>
      <c r="O11" s="10"/>
      <c r="P11" s="10"/>
      <c r="Q11" s="10">
        <v>6</v>
      </c>
      <c r="R11" s="10">
        <v>6</v>
      </c>
      <c r="S11" s="10"/>
      <c r="T11" s="10">
        <v>7</v>
      </c>
      <c r="U11" s="10">
        <v>7</v>
      </c>
      <c r="V11" s="10">
        <v>1</v>
      </c>
      <c r="W11" s="10"/>
      <c r="X11" s="10"/>
      <c r="Y11" s="10"/>
      <c r="Z11" s="10"/>
      <c r="AA11" s="10"/>
      <c r="AB11" s="10"/>
      <c r="AC11" s="10">
        <v>803</v>
      </c>
      <c r="AD11" s="10">
        <v>882</v>
      </c>
      <c r="AE11" s="10">
        <v>1.1000000000000001</v>
      </c>
    </row>
    <row r="12" spans="1:31" ht="15.75" x14ac:dyDescent="0.25">
      <c r="A12" s="9" t="s">
        <v>18</v>
      </c>
      <c r="B12" s="10">
        <f>VLOOKUP(A12:A94,[1]Sheet5!$A$2:$B$8,2,)</f>
        <v>1</v>
      </c>
      <c r="C12" s="9" t="s">
        <v>24</v>
      </c>
      <c r="D12" s="10">
        <v>108</v>
      </c>
      <c r="E12" s="10">
        <v>449</v>
      </c>
      <c r="F12" s="10">
        <v>321</v>
      </c>
      <c r="G12" s="10">
        <v>0.71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57</v>
      </c>
      <c r="U12" s="10">
        <v>91</v>
      </c>
      <c r="V12" s="10">
        <v>1.6</v>
      </c>
      <c r="W12" s="10"/>
      <c r="X12" s="10"/>
      <c r="Y12" s="10"/>
      <c r="Z12" s="10"/>
      <c r="AA12" s="10"/>
      <c r="AB12" s="10"/>
      <c r="AC12" s="10">
        <v>506</v>
      </c>
      <c r="AD12" s="10">
        <v>412</v>
      </c>
      <c r="AE12" s="10">
        <v>0.81</v>
      </c>
    </row>
    <row r="13" spans="1:31" ht="15.75" x14ac:dyDescent="0.25">
      <c r="A13" s="9" t="s">
        <v>18</v>
      </c>
      <c r="B13" s="10">
        <f>VLOOKUP(A13:A95,[1]Sheet5!$A$2:$B$8,2,)</f>
        <v>1</v>
      </c>
      <c r="C13" s="9" t="s">
        <v>25</v>
      </c>
      <c r="D13" s="10">
        <v>107</v>
      </c>
      <c r="E13" s="10">
        <v>626</v>
      </c>
      <c r="F13" s="10">
        <v>602</v>
      </c>
      <c r="G13" s="10">
        <v>0.96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55</v>
      </c>
      <c r="U13" s="10">
        <v>56</v>
      </c>
      <c r="V13" s="10">
        <v>1.02</v>
      </c>
      <c r="W13" s="10"/>
      <c r="X13" s="10"/>
      <c r="Y13" s="10"/>
      <c r="Z13" s="10">
        <v>6</v>
      </c>
      <c r="AA13" s="10">
        <v>5</v>
      </c>
      <c r="AB13" s="10">
        <v>0.82</v>
      </c>
      <c r="AC13" s="10">
        <v>687</v>
      </c>
      <c r="AD13" s="10">
        <v>662</v>
      </c>
      <c r="AE13" s="10">
        <v>0.96</v>
      </c>
    </row>
    <row r="14" spans="1:31" ht="15.75" x14ac:dyDescent="0.25">
      <c r="A14" s="9" t="s">
        <v>18</v>
      </c>
      <c r="B14" s="10">
        <f>VLOOKUP(A14:A96,[1]Sheet5!$A$2:$B$8,2,)</f>
        <v>1</v>
      </c>
      <c r="C14" s="9" t="s">
        <v>26</v>
      </c>
      <c r="D14" s="10">
        <v>106</v>
      </c>
      <c r="E14" s="10">
        <v>300</v>
      </c>
      <c r="F14" s="10">
        <v>270</v>
      </c>
      <c r="G14" s="10">
        <v>0.9</v>
      </c>
      <c r="H14" s="10">
        <v>35</v>
      </c>
      <c r="I14" s="10">
        <v>34</v>
      </c>
      <c r="J14" s="10">
        <v>0.97</v>
      </c>
      <c r="K14" s="10"/>
      <c r="L14" s="10"/>
      <c r="M14" s="10"/>
      <c r="N14" s="10"/>
      <c r="O14" s="10"/>
      <c r="P14" s="10"/>
      <c r="Q14" s="10"/>
      <c r="R14" s="10"/>
      <c r="S14" s="10"/>
      <c r="T14" s="10">
        <v>5</v>
      </c>
      <c r="U14" s="10">
        <v>8</v>
      </c>
      <c r="V14" s="10">
        <v>1.6</v>
      </c>
      <c r="W14" s="10"/>
      <c r="X14" s="10"/>
      <c r="Y14" s="10"/>
      <c r="Z14" s="10"/>
      <c r="AA14" s="10"/>
      <c r="AB14" s="10"/>
      <c r="AC14" s="10">
        <v>340</v>
      </c>
      <c r="AD14" s="10">
        <v>312</v>
      </c>
      <c r="AE14" s="10">
        <v>0.92</v>
      </c>
    </row>
    <row r="15" spans="1:31" ht="15.75" x14ac:dyDescent="0.25">
      <c r="A15" s="9" t="s">
        <v>18</v>
      </c>
      <c r="B15" s="10">
        <f>VLOOKUP(A15:A97,[1]Sheet5!$A$2:$B$8,2,)</f>
        <v>1</v>
      </c>
      <c r="C15" s="9" t="s">
        <v>27</v>
      </c>
      <c r="D15" s="10">
        <v>105</v>
      </c>
      <c r="E15" s="10">
        <v>825</v>
      </c>
      <c r="F15" s="10">
        <v>735</v>
      </c>
      <c r="G15" s="10">
        <v>0.89</v>
      </c>
      <c r="H15" s="10">
        <v>22</v>
      </c>
      <c r="I15" s="10">
        <v>17</v>
      </c>
      <c r="J15" s="10">
        <v>0.77</v>
      </c>
      <c r="K15" s="10">
        <v>35</v>
      </c>
      <c r="L15" s="10">
        <v>32</v>
      </c>
      <c r="M15" s="10">
        <v>0.91</v>
      </c>
      <c r="N15" s="10" t="s">
        <v>28</v>
      </c>
      <c r="O15" s="10" t="s">
        <v>28</v>
      </c>
      <c r="P15" s="10"/>
      <c r="Q15" s="10">
        <v>50</v>
      </c>
      <c r="R15" s="10">
        <v>48</v>
      </c>
      <c r="S15" s="10">
        <v>0.96</v>
      </c>
      <c r="T15" s="10">
        <v>40</v>
      </c>
      <c r="U15" s="10">
        <v>92</v>
      </c>
      <c r="V15" s="10">
        <v>2.29</v>
      </c>
      <c r="W15" s="10"/>
      <c r="X15" s="10"/>
      <c r="Y15" s="10"/>
      <c r="Z15" s="10">
        <v>24</v>
      </c>
      <c r="AA15" s="10">
        <v>27</v>
      </c>
      <c r="AB15" s="10">
        <v>1.1299999999999999</v>
      </c>
      <c r="AC15" s="10">
        <v>996</v>
      </c>
      <c r="AD15" s="10">
        <v>951</v>
      </c>
      <c r="AE15" s="10">
        <v>0.95</v>
      </c>
    </row>
    <row r="16" spans="1:31" ht="15.75" x14ac:dyDescent="0.25">
      <c r="A16" s="9" t="s">
        <v>18</v>
      </c>
      <c r="B16" s="10">
        <f>VLOOKUP(A16:A98,[1]Sheet5!$A$2:$B$8,2,)</f>
        <v>1</v>
      </c>
      <c r="C16" s="9" t="s">
        <v>29</v>
      </c>
      <c r="D16" s="10">
        <v>104</v>
      </c>
      <c r="E16" s="10">
        <v>405</v>
      </c>
      <c r="F16" s="10">
        <v>244</v>
      </c>
      <c r="G16" s="10">
        <v>0.6</v>
      </c>
      <c r="H16" s="10"/>
      <c r="I16" s="10"/>
      <c r="J16" s="10"/>
      <c r="K16" s="10">
        <v>25</v>
      </c>
      <c r="L16" s="10">
        <v>27</v>
      </c>
      <c r="M16" s="10">
        <v>1.08</v>
      </c>
      <c r="N16" s="10"/>
      <c r="O16" s="10"/>
      <c r="P16" s="10"/>
      <c r="Q16" s="10">
        <v>20</v>
      </c>
      <c r="R16" s="10">
        <v>1</v>
      </c>
      <c r="S16" s="10">
        <v>0.03</v>
      </c>
      <c r="T16" s="10">
        <v>24</v>
      </c>
      <c r="U16" s="10">
        <v>26</v>
      </c>
      <c r="V16" s="10">
        <v>1.1000000000000001</v>
      </c>
      <c r="W16" s="10"/>
      <c r="X16" s="10"/>
      <c r="Y16" s="10"/>
      <c r="Z16" s="10">
        <v>34</v>
      </c>
      <c r="AA16" s="10">
        <v>17</v>
      </c>
      <c r="AB16" s="10">
        <v>0.5</v>
      </c>
      <c r="AC16" s="10">
        <v>508</v>
      </c>
      <c r="AD16" s="10">
        <v>315</v>
      </c>
      <c r="AE16" s="10">
        <v>0.62</v>
      </c>
    </row>
    <row r="17" spans="1:31" ht="15.75" x14ac:dyDescent="0.25">
      <c r="A17" s="9" t="s">
        <v>18</v>
      </c>
      <c r="B17" s="10">
        <f>VLOOKUP(A17:A99,[1]Sheet5!$A$2:$B$8,2,)</f>
        <v>1</v>
      </c>
      <c r="C17" s="9" t="s">
        <v>30</v>
      </c>
      <c r="D17" s="10">
        <v>114</v>
      </c>
      <c r="E17" s="10">
        <v>3986</v>
      </c>
      <c r="F17" s="10">
        <v>3191</v>
      </c>
      <c r="G17" s="10">
        <v>0.8</v>
      </c>
      <c r="H17" s="10">
        <v>36</v>
      </c>
      <c r="I17" s="10">
        <v>36</v>
      </c>
      <c r="J17" s="10">
        <v>1</v>
      </c>
      <c r="K17" s="10">
        <v>30</v>
      </c>
      <c r="L17" s="10">
        <v>25</v>
      </c>
      <c r="M17" s="10">
        <v>0.83</v>
      </c>
      <c r="N17" s="10"/>
      <c r="O17" s="10"/>
      <c r="P17" s="10"/>
      <c r="Q17" s="10">
        <v>142</v>
      </c>
      <c r="R17" s="10">
        <v>146</v>
      </c>
      <c r="S17" s="10">
        <v>1.03</v>
      </c>
      <c r="T17" s="10">
        <v>12</v>
      </c>
      <c r="U17" s="10">
        <v>14</v>
      </c>
      <c r="V17" s="10">
        <v>1.1000000000000001</v>
      </c>
      <c r="W17" s="10">
        <v>919</v>
      </c>
      <c r="X17" s="10">
        <v>921</v>
      </c>
      <c r="Y17" s="10">
        <v>1</v>
      </c>
      <c r="Z17" s="10"/>
      <c r="AA17" s="10"/>
      <c r="AB17" s="10"/>
      <c r="AC17" s="10">
        <v>5125</v>
      </c>
      <c r="AD17" s="10">
        <v>4333</v>
      </c>
      <c r="AE17" s="10">
        <v>0.85</v>
      </c>
    </row>
    <row r="18" spans="1:31" ht="15.75" x14ac:dyDescent="0.25">
      <c r="A18" s="9" t="s">
        <v>18</v>
      </c>
      <c r="B18" s="10">
        <f>VLOOKUP(A18:A100,[1]Sheet5!$A$2:$B$8,2,)</f>
        <v>1</v>
      </c>
      <c r="C18" s="9" t="s">
        <v>31</v>
      </c>
      <c r="D18" s="10">
        <v>111</v>
      </c>
      <c r="E18" s="10">
        <v>5530</v>
      </c>
      <c r="F18" s="10">
        <v>6636</v>
      </c>
      <c r="G18" s="10">
        <v>1.2</v>
      </c>
      <c r="H18" s="10">
        <v>475</v>
      </c>
      <c r="I18" s="10">
        <v>855</v>
      </c>
      <c r="J18" s="10">
        <v>1.8</v>
      </c>
      <c r="K18" s="10">
        <v>270</v>
      </c>
      <c r="L18" s="10">
        <v>405</v>
      </c>
      <c r="M18" s="10">
        <v>1.5</v>
      </c>
      <c r="N18" s="10">
        <v>280</v>
      </c>
      <c r="O18" s="10">
        <v>280</v>
      </c>
      <c r="P18" s="10">
        <v>1</v>
      </c>
      <c r="Q18" s="10">
        <v>325</v>
      </c>
      <c r="R18" s="10">
        <v>325</v>
      </c>
      <c r="S18" s="10">
        <v>1</v>
      </c>
      <c r="T18" s="10">
        <v>282</v>
      </c>
      <c r="U18" s="10">
        <v>240</v>
      </c>
      <c r="V18" s="10">
        <v>0.85</v>
      </c>
      <c r="W18" s="10">
        <v>380</v>
      </c>
      <c r="X18" s="10">
        <v>397</v>
      </c>
      <c r="Y18" s="10">
        <v>1.04</v>
      </c>
      <c r="Z18" s="10">
        <v>130</v>
      </c>
      <c r="AA18" s="10">
        <v>140</v>
      </c>
      <c r="AB18" s="10">
        <v>1.08</v>
      </c>
      <c r="AC18" s="10">
        <v>7672</v>
      </c>
      <c r="AD18" s="10">
        <v>9278</v>
      </c>
      <c r="AE18" s="10">
        <v>1.21</v>
      </c>
    </row>
    <row r="19" spans="1:31" ht="15.75" x14ac:dyDescent="0.25">
      <c r="A19" s="9" t="s">
        <v>18</v>
      </c>
      <c r="B19" s="10">
        <f>VLOOKUP(A19:A101,[1]Sheet5!$A$2:$B$8,2,)</f>
        <v>1</v>
      </c>
      <c r="C19" s="9" t="s">
        <v>32</v>
      </c>
      <c r="D19" s="10">
        <v>112</v>
      </c>
      <c r="E19" s="10">
        <v>11679</v>
      </c>
      <c r="F19" s="10">
        <v>12851</v>
      </c>
      <c r="G19" s="10">
        <v>1.1000000000000001</v>
      </c>
      <c r="H19" s="10"/>
      <c r="I19" s="10"/>
      <c r="J19" s="10"/>
      <c r="K19" s="10">
        <v>32</v>
      </c>
      <c r="L19" s="10">
        <v>27</v>
      </c>
      <c r="M19" s="10">
        <v>0.84</v>
      </c>
      <c r="N19" s="11"/>
      <c r="O19" s="11"/>
      <c r="P19" s="11"/>
      <c r="Q19" s="11"/>
      <c r="R19" s="11"/>
      <c r="S19" s="11"/>
      <c r="T19" s="11"/>
      <c r="U19" s="11"/>
      <c r="V19" s="10"/>
      <c r="W19" s="10">
        <v>1115</v>
      </c>
      <c r="X19" s="10">
        <v>1195</v>
      </c>
      <c r="Y19" s="10">
        <v>1.07</v>
      </c>
      <c r="Z19" s="10">
        <v>718</v>
      </c>
      <c r="AA19" s="10">
        <v>911</v>
      </c>
      <c r="AB19" s="10">
        <v>1.27</v>
      </c>
      <c r="AC19" s="10">
        <v>13544</v>
      </c>
      <c r="AD19" s="10">
        <v>14984</v>
      </c>
      <c r="AE19" s="10">
        <v>1.1100000000000001</v>
      </c>
    </row>
    <row r="20" spans="1:31" ht="15.75" x14ac:dyDescent="0.25">
      <c r="A20" s="9" t="s">
        <v>18</v>
      </c>
      <c r="B20" s="10">
        <f>VLOOKUP(A20:A102,[1]Sheet5!$A$2:$B$8,2,)</f>
        <v>1</v>
      </c>
      <c r="C20" s="9" t="s">
        <v>33</v>
      </c>
      <c r="D20" s="10">
        <v>113</v>
      </c>
      <c r="E20" s="10">
        <v>9112</v>
      </c>
      <c r="F20" s="10">
        <v>15034</v>
      </c>
      <c r="G20" s="10">
        <v>1.65</v>
      </c>
      <c r="H20" s="10"/>
      <c r="I20" s="10"/>
      <c r="J20" s="10"/>
      <c r="K20" s="10"/>
      <c r="L20" s="10"/>
      <c r="M20" s="10"/>
      <c r="N20" s="10">
        <v>195</v>
      </c>
      <c r="O20" s="10">
        <v>253</v>
      </c>
      <c r="P20" s="10"/>
      <c r="Q20" s="10"/>
      <c r="R20" s="10"/>
      <c r="S20" s="10"/>
      <c r="T20" s="10"/>
      <c r="U20" s="10"/>
      <c r="V20" s="10"/>
      <c r="W20" s="10">
        <v>1504</v>
      </c>
      <c r="X20" s="10">
        <v>1755</v>
      </c>
      <c r="Y20" s="10">
        <v>1.17</v>
      </c>
      <c r="Z20" s="10"/>
      <c r="AA20" s="10"/>
      <c r="AB20" s="10"/>
      <c r="AC20" s="10">
        <v>10811</v>
      </c>
      <c r="AD20" s="10">
        <v>17042</v>
      </c>
      <c r="AE20" s="10">
        <v>1.58</v>
      </c>
    </row>
    <row r="21" spans="1:31" ht="15.75" x14ac:dyDescent="0.25">
      <c r="A21" s="12" t="s">
        <v>34</v>
      </c>
      <c r="B21" s="10"/>
      <c r="C21" s="13"/>
      <c r="D21" s="10"/>
      <c r="E21" s="14">
        <v>35085</v>
      </c>
      <c r="F21" s="14">
        <v>41916</v>
      </c>
      <c r="G21" s="14">
        <v>1.19</v>
      </c>
      <c r="H21" s="14">
        <v>675</v>
      </c>
      <c r="I21" s="14">
        <v>1026</v>
      </c>
      <c r="J21" s="14">
        <v>1.52</v>
      </c>
      <c r="K21" s="14">
        <v>429</v>
      </c>
      <c r="L21" s="14">
        <v>547</v>
      </c>
      <c r="M21" s="14">
        <v>1.28</v>
      </c>
      <c r="N21" s="14">
        <v>577</v>
      </c>
      <c r="O21" s="14">
        <v>594</v>
      </c>
      <c r="P21" s="14">
        <v>1.03</v>
      </c>
      <c r="Q21" s="14">
        <v>607</v>
      </c>
      <c r="R21" s="14">
        <v>565</v>
      </c>
      <c r="S21" s="14">
        <v>0.93</v>
      </c>
      <c r="T21" s="14">
        <v>531</v>
      </c>
      <c r="U21" s="14">
        <v>623</v>
      </c>
      <c r="V21" s="14">
        <v>1.17</v>
      </c>
      <c r="W21" s="14">
        <v>3918</v>
      </c>
      <c r="X21" s="14">
        <v>4268</v>
      </c>
      <c r="Y21" s="14">
        <v>1.0900000000000001</v>
      </c>
      <c r="Z21" s="14">
        <v>929</v>
      </c>
      <c r="AA21" s="14">
        <v>1112</v>
      </c>
      <c r="AB21" s="14">
        <v>1.2</v>
      </c>
      <c r="AC21" s="14">
        <v>42751</v>
      </c>
      <c r="AD21" s="14">
        <v>50653</v>
      </c>
      <c r="AE21" s="14">
        <v>1.18</v>
      </c>
    </row>
    <row r="22" spans="1:31" ht="15.75" x14ac:dyDescent="0.25">
      <c r="A22" s="9" t="s">
        <v>35</v>
      </c>
      <c r="B22" s="10">
        <f>VLOOKUP(A22:A104,[1]Sheet5!$A$2:$B$8,2,)</f>
        <v>2</v>
      </c>
      <c r="C22" s="9" t="s">
        <v>36</v>
      </c>
      <c r="D22" s="10">
        <v>201</v>
      </c>
      <c r="E22" s="10">
        <v>2551</v>
      </c>
      <c r="F22" s="10">
        <v>3145</v>
      </c>
      <c r="G22" s="10">
        <v>1.23</v>
      </c>
      <c r="H22" s="10">
        <v>961</v>
      </c>
      <c r="I22" s="10">
        <v>971</v>
      </c>
      <c r="J22" s="10">
        <v>1.01</v>
      </c>
      <c r="K22" s="10">
        <v>853</v>
      </c>
      <c r="L22" s="10">
        <v>861</v>
      </c>
      <c r="M22" s="10">
        <v>1.01</v>
      </c>
      <c r="N22" s="10">
        <v>261</v>
      </c>
      <c r="O22" s="10">
        <v>285</v>
      </c>
      <c r="P22" s="10">
        <v>1.0900000000000001</v>
      </c>
      <c r="Q22" s="10">
        <v>397</v>
      </c>
      <c r="R22" s="10">
        <v>314</v>
      </c>
      <c r="S22" s="10">
        <v>0.79</v>
      </c>
      <c r="T22" s="10">
        <v>6</v>
      </c>
      <c r="U22" s="10">
        <v>9</v>
      </c>
      <c r="V22" s="10">
        <v>1.44</v>
      </c>
      <c r="W22" s="10">
        <v>450</v>
      </c>
      <c r="X22" s="10">
        <v>568</v>
      </c>
      <c r="Y22" s="10">
        <v>1.26</v>
      </c>
      <c r="Z22" s="10" t="s">
        <v>28</v>
      </c>
      <c r="AA22" s="10" t="s">
        <v>28</v>
      </c>
      <c r="AB22" s="10" t="s">
        <v>28</v>
      </c>
      <c r="AC22" s="10">
        <v>5478</v>
      </c>
      <c r="AD22" s="10">
        <v>6153</v>
      </c>
      <c r="AE22" s="10">
        <v>1.1200000000000001</v>
      </c>
    </row>
    <row r="23" spans="1:31" ht="15.75" x14ac:dyDescent="0.25">
      <c r="A23" s="9" t="s">
        <v>35</v>
      </c>
      <c r="B23" s="10">
        <f>VLOOKUP(A23:A105,[1]Sheet5!$A$2:$B$8,2,)</f>
        <v>2</v>
      </c>
      <c r="C23" s="9" t="s">
        <v>37</v>
      </c>
      <c r="D23" s="10">
        <v>202</v>
      </c>
      <c r="E23" s="10">
        <v>2473</v>
      </c>
      <c r="F23" s="10">
        <v>2576</v>
      </c>
      <c r="G23" s="10">
        <v>1.04</v>
      </c>
      <c r="H23" s="10">
        <v>1455</v>
      </c>
      <c r="I23" s="10">
        <v>1566</v>
      </c>
      <c r="J23" s="10">
        <v>1.08</v>
      </c>
      <c r="K23" s="10">
        <v>697</v>
      </c>
      <c r="L23" s="10">
        <v>698</v>
      </c>
      <c r="M23" s="10">
        <v>1</v>
      </c>
      <c r="N23" s="10">
        <v>279</v>
      </c>
      <c r="O23" s="10">
        <v>295</v>
      </c>
      <c r="P23" s="10">
        <v>1.06</v>
      </c>
      <c r="Q23" s="10">
        <v>341</v>
      </c>
      <c r="R23" s="10">
        <v>261</v>
      </c>
      <c r="S23" s="10">
        <v>0.76</v>
      </c>
      <c r="T23" s="10">
        <v>9</v>
      </c>
      <c r="U23" s="10">
        <v>11</v>
      </c>
      <c r="V23" s="10">
        <v>1.26</v>
      </c>
      <c r="W23" s="10">
        <v>2170</v>
      </c>
      <c r="X23" s="10">
        <v>2481</v>
      </c>
      <c r="Y23" s="10">
        <v>1.1399999999999999</v>
      </c>
      <c r="Z23" s="10" t="s">
        <v>28</v>
      </c>
      <c r="AA23" s="10" t="s">
        <v>28</v>
      </c>
      <c r="AB23" s="10" t="s">
        <v>28</v>
      </c>
      <c r="AC23" s="10">
        <v>7425</v>
      </c>
      <c r="AD23" s="10">
        <v>7887</v>
      </c>
      <c r="AE23" s="10">
        <v>1.06</v>
      </c>
    </row>
    <row r="24" spans="1:31" ht="15.75" x14ac:dyDescent="0.25">
      <c r="A24" s="9" t="s">
        <v>35</v>
      </c>
      <c r="B24" s="10">
        <f>VLOOKUP(A24:A106,[1]Sheet5!$A$2:$B$8,2,)</f>
        <v>2</v>
      </c>
      <c r="C24" s="9" t="s">
        <v>38</v>
      </c>
      <c r="D24" s="10">
        <v>203</v>
      </c>
      <c r="E24" s="10">
        <v>2265</v>
      </c>
      <c r="F24" s="10">
        <v>2297</v>
      </c>
      <c r="G24" s="10">
        <v>1.01</v>
      </c>
      <c r="H24" s="10">
        <v>433</v>
      </c>
      <c r="I24" s="10">
        <v>435</v>
      </c>
      <c r="J24" s="10">
        <v>1.01</v>
      </c>
      <c r="K24" s="10">
        <v>211</v>
      </c>
      <c r="L24" s="10">
        <v>196</v>
      </c>
      <c r="M24" s="10">
        <v>0.93</v>
      </c>
      <c r="N24" s="10">
        <v>192</v>
      </c>
      <c r="O24" s="10">
        <v>142</v>
      </c>
      <c r="P24" s="10">
        <v>0.74</v>
      </c>
      <c r="Q24" s="10">
        <v>254</v>
      </c>
      <c r="R24" s="10">
        <v>217</v>
      </c>
      <c r="S24" s="10">
        <v>0.85</v>
      </c>
      <c r="T24" s="10">
        <v>11</v>
      </c>
      <c r="U24" s="10">
        <v>15</v>
      </c>
      <c r="V24" s="10">
        <v>1.36</v>
      </c>
      <c r="W24" s="10">
        <v>377</v>
      </c>
      <c r="X24" s="10">
        <v>292</v>
      </c>
      <c r="Y24" s="10">
        <v>0.78</v>
      </c>
      <c r="Z24" s="10" t="s">
        <v>28</v>
      </c>
      <c r="AA24" s="10" t="s">
        <v>28</v>
      </c>
      <c r="AB24" s="10" t="s">
        <v>28</v>
      </c>
      <c r="AC24" s="10">
        <v>3742</v>
      </c>
      <c r="AD24" s="10">
        <v>3594</v>
      </c>
      <c r="AE24" s="10">
        <v>0.96</v>
      </c>
    </row>
    <row r="25" spans="1:31" ht="15.75" x14ac:dyDescent="0.25">
      <c r="A25" s="9" t="s">
        <v>35</v>
      </c>
      <c r="B25" s="10">
        <f>VLOOKUP(A25:A107,[1]Sheet5!$A$2:$B$8,2,)</f>
        <v>2</v>
      </c>
      <c r="C25" s="9" t="s">
        <v>39</v>
      </c>
      <c r="D25" s="10">
        <v>204</v>
      </c>
      <c r="E25" s="10">
        <v>3606</v>
      </c>
      <c r="F25" s="10">
        <v>3641</v>
      </c>
      <c r="G25" s="10">
        <v>1.01</v>
      </c>
      <c r="H25" s="10">
        <v>416</v>
      </c>
      <c r="I25" s="10">
        <v>425</v>
      </c>
      <c r="J25" s="10">
        <v>1.02</v>
      </c>
      <c r="K25" s="10">
        <v>416</v>
      </c>
      <c r="L25" s="10">
        <v>382</v>
      </c>
      <c r="M25" s="10">
        <v>0.92</v>
      </c>
      <c r="N25" s="10">
        <v>132</v>
      </c>
      <c r="O25" s="10">
        <v>155</v>
      </c>
      <c r="P25" s="10">
        <v>1.17</v>
      </c>
      <c r="Q25" s="10">
        <v>244</v>
      </c>
      <c r="R25" s="10">
        <v>221</v>
      </c>
      <c r="S25" s="10">
        <v>0.9</v>
      </c>
      <c r="T25" s="10">
        <v>16</v>
      </c>
      <c r="U25" s="10">
        <v>22</v>
      </c>
      <c r="V25" s="10">
        <v>1.38</v>
      </c>
      <c r="W25" s="10">
        <v>77</v>
      </c>
      <c r="X25" s="10">
        <v>77</v>
      </c>
      <c r="Y25" s="10">
        <v>1</v>
      </c>
      <c r="Z25" s="10" t="s">
        <v>28</v>
      </c>
      <c r="AA25" s="10" t="s">
        <v>28</v>
      </c>
      <c r="AB25" s="10" t="s">
        <v>28</v>
      </c>
      <c r="AC25" s="10">
        <v>4907</v>
      </c>
      <c r="AD25" s="10">
        <v>4922</v>
      </c>
      <c r="AE25" s="10">
        <v>1</v>
      </c>
    </row>
    <row r="26" spans="1:31" ht="15.75" x14ac:dyDescent="0.25">
      <c r="A26" s="9" t="s">
        <v>35</v>
      </c>
      <c r="B26" s="10">
        <f>VLOOKUP(A26:A108,[1]Sheet5!$A$2:$B$8,2,)</f>
        <v>2</v>
      </c>
      <c r="C26" s="9" t="s">
        <v>40</v>
      </c>
      <c r="D26" s="10">
        <v>205</v>
      </c>
      <c r="E26" s="10">
        <v>8724</v>
      </c>
      <c r="F26" s="10">
        <v>10935</v>
      </c>
      <c r="G26" s="10">
        <v>1.25</v>
      </c>
      <c r="H26" s="10">
        <v>1579</v>
      </c>
      <c r="I26" s="10">
        <v>1587</v>
      </c>
      <c r="J26" s="10">
        <v>1.01</v>
      </c>
      <c r="K26" s="10">
        <v>850</v>
      </c>
      <c r="L26" s="10">
        <v>889</v>
      </c>
      <c r="M26" s="10">
        <v>1.05</v>
      </c>
      <c r="N26" s="10">
        <v>674</v>
      </c>
      <c r="O26" s="10">
        <v>1235</v>
      </c>
      <c r="P26" s="10">
        <v>1.83</v>
      </c>
      <c r="Q26" s="10">
        <v>987</v>
      </c>
      <c r="R26" s="10">
        <v>1251</v>
      </c>
      <c r="S26" s="10">
        <v>1.27</v>
      </c>
      <c r="T26" s="10">
        <v>153</v>
      </c>
      <c r="U26" s="10">
        <v>196</v>
      </c>
      <c r="V26" s="10">
        <v>1.29</v>
      </c>
      <c r="W26" s="10">
        <v>182</v>
      </c>
      <c r="X26" s="10">
        <v>177</v>
      </c>
      <c r="Y26" s="10">
        <v>0.97</v>
      </c>
      <c r="Z26" s="10" t="s">
        <v>28</v>
      </c>
      <c r="AA26" s="10" t="s">
        <v>28</v>
      </c>
      <c r="AB26" s="10" t="s">
        <v>28</v>
      </c>
      <c r="AC26" s="10">
        <v>13149</v>
      </c>
      <c r="AD26" s="10">
        <v>16270</v>
      </c>
      <c r="AE26" s="10">
        <v>1.24</v>
      </c>
    </row>
    <row r="27" spans="1:31" ht="15.75" x14ac:dyDescent="0.25">
      <c r="A27" s="9" t="s">
        <v>35</v>
      </c>
      <c r="B27" s="10">
        <f>VLOOKUP(A27:A109,[1]Sheet5!$A$2:$B$8,2,)</f>
        <v>2</v>
      </c>
      <c r="C27" s="9" t="s">
        <v>41</v>
      </c>
      <c r="D27" s="10">
        <v>206</v>
      </c>
      <c r="E27" s="10">
        <v>4035</v>
      </c>
      <c r="F27" s="10">
        <v>4534</v>
      </c>
      <c r="G27" s="10">
        <v>1.1200000000000001</v>
      </c>
      <c r="H27" s="10">
        <v>895</v>
      </c>
      <c r="I27" s="10">
        <v>850</v>
      </c>
      <c r="J27" s="10">
        <v>0.95</v>
      </c>
      <c r="K27" s="10">
        <v>682</v>
      </c>
      <c r="L27" s="10">
        <v>682</v>
      </c>
      <c r="M27" s="10">
        <v>1</v>
      </c>
      <c r="N27" s="10">
        <v>311</v>
      </c>
      <c r="O27" s="10">
        <v>468</v>
      </c>
      <c r="P27" s="10">
        <v>1.51</v>
      </c>
      <c r="Q27" s="10">
        <v>1255</v>
      </c>
      <c r="R27" s="10">
        <v>1598</v>
      </c>
      <c r="S27" s="10">
        <v>1.27</v>
      </c>
      <c r="T27" s="10">
        <v>49</v>
      </c>
      <c r="U27" s="10">
        <v>84</v>
      </c>
      <c r="V27" s="10">
        <v>1.71</v>
      </c>
      <c r="W27" s="10">
        <v>1448</v>
      </c>
      <c r="X27" s="10">
        <v>1284</v>
      </c>
      <c r="Y27" s="10">
        <v>0.89</v>
      </c>
      <c r="Z27" s="10" t="s">
        <v>28</v>
      </c>
      <c r="AA27" s="10" t="s">
        <v>28</v>
      </c>
      <c r="AB27" s="10" t="s">
        <v>28</v>
      </c>
      <c r="AC27" s="10">
        <v>8674</v>
      </c>
      <c r="AD27" s="10">
        <v>9501</v>
      </c>
      <c r="AE27" s="10">
        <v>1.1000000000000001</v>
      </c>
    </row>
    <row r="28" spans="1:31" ht="15.75" x14ac:dyDescent="0.25">
      <c r="A28" s="9" t="s">
        <v>35</v>
      </c>
      <c r="B28" s="10">
        <f>VLOOKUP(A28:A110,[1]Sheet5!$A$2:$B$8,2,)</f>
        <v>2</v>
      </c>
      <c r="C28" s="9" t="s">
        <v>42</v>
      </c>
      <c r="D28" s="10">
        <v>207</v>
      </c>
      <c r="E28" s="10">
        <v>2204</v>
      </c>
      <c r="F28" s="10">
        <v>2583</v>
      </c>
      <c r="G28" s="10">
        <v>1.17</v>
      </c>
      <c r="H28" s="10">
        <v>511</v>
      </c>
      <c r="I28" s="10">
        <v>550</v>
      </c>
      <c r="J28" s="10">
        <v>1.08</v>
      </c>
      <c r="K28" s="10">
        <v>511</v>
      </c>
      <c r="L28" s="10">
        <v>550</v>
      </c>
      <c r="M28" s="10">
        <v>1.08</v>
      </c>
      <c r="N28" s="10">
        <v>171</v>
      </c>
      <c r="O28" s="10">
        <v>188</v>
      </c>
      <c r="P28" s="10">
        <v>1.1000000000000001</v>
      </c>
      <c r="Q28" s="10">
        <v>316</v>
      </c>
      <c r="R28" s="10">
        <v>257</v>
      </c>
      <c r="S28" s="10">
        <v>0.81</v>
      </c>
      <c r="T28" s="10">
        <v>21</v>
      </c>
      <c r="U28" s="10">
        <v>28</v>
      </c>
      <c r="V28" s="10">
        <v>1.31</v>
      </c>
      <c r="W28" s="10">
        <v>178</v>
      </c>
      <c r="X28" s="10">
        <v>183</v>
      </c>
      <c r="Y28" s="10">
        <v>1.03</v>
      </c>
      <c r="Z28" s="10" t="s">
        <v>28</v>
      </c>
      <c r="AA28" s="10" t="s">
        <v>28</v>
      </c>
      <c r="AB28" s="10" t="s">
        <v>28</v>
      </c>
      <c r="AC28" s="10">
        <v>3912</v>
      </c>
      <c r="AD28" s="10">
        <v>4338</v>
      </c>
      <c r="AE28" s="10">
        <v>1.1100000000000001</v>
      </c>
    </row>
    <row r="29" spans="1:31" ht="15.75" x14ac:dyDescent="0.25">
      <c r="A29" s="9" t="s">
        <v>35</v>
      </c>
      <c r="B29" s="10">
        <f>VLOOKUP(A29:A111,[1]Sheet5!$A$2:$B$8,2,)</f>
        <v>2</v>
      </c>
      <c r="C29" s="9" t="s">
        <v>43</v>
      </c>
      <c r="D29" s="10">
        <v>208</v>
      </c>
      <c r="E29" s="10">
        <v>6891</v>
      </c>
      <c r="F29" s="10">
        <v>7565</v>
      </c>
      <c r="G29" s="10">
        <v>1.1000000000000001</v>
      </c>
      <c r="H29" s="10">
        <v>750</v>
      </c>
      <c r="I29" s="10">
        <v>813</v>
      </c>
      <c r="J29" s="10">
        <v>1.08</v>
      </c>
      <c r="K29" s="10">
        <v>585</v>
      </c>
      <c r="L29" s="10">
        <v>647</v>
      </c>
      <c r="M29" s="10">
        <v>1.1100000000000001</v>
      </c>
      <c r="N29" s="10">
        <v>117</v>
      </c>
      <c r="O29" s="10">
        <v>199</v>
      </c>
      <c r="P29" s="10">
        <v>1.7</v>
      </c>
      <c r="Q29" s="10">
        <v>199</v>
      </c>
      <c r="R29" s="10">
        <v>178</v>
      </c>
      <c r="S29" s="10">
        <v>0.9</v>
      </c>
      <c r="T29" s="10">
        <v>27</v>
      </c>
      <c r="U29" s="10">
        <v>41</v>
      </c>
      <c r="V29" s="10">
        <v>1.5</v>
      </c>
      <c r="W29" s="10">
        <v>570</v>
      </c>
      <c r="X29" s="10">
        <v>637</v>
      </c>
      <c r="Y29" s="10">
        <v>1.1200000000000001</v>
      </c>
      <c r="Z29" s="10" t="s">
        <v>28</v>
      </c>
      <c r="AA29" s="10" t="s">
        <v>28</v>
      </c>
      <c r="AB29" s="10" t="s">
        <v>28</v>
      </c>
      <c r="AC29" s="10">
        <v>9140</v>
      </c>
      <c r="AD29" s="10">
        <v>10080</v>
      </c>
      <c r="AE29" s="10">
        <v>1.1000000000000001</v>
      </c>
    </row>
    <row r="30" spans="1:31" ht="15.75" x14ac:dyDescent="0.25">
      <c r="A30" s="12" t="s">
        <v>44</v>
      </c>
      <c r="B30" s="10"/>
      <c r="C30" s="13"/>
      <c r="D30" s="10"/>
      <c r="E30" s="14">
        <v>32749</v>
      </c>
      <c r="F30" s="14">
        <v>37276</v>
      </c>
      <c r="G30" s="14">
        <v>1.1399999999999999</v>
      </c>
      <c r="H30" s="14">
        <v>7000</v>
      </c>
      <c r="I30" s="14">
        <v>7198</v>
      </c>
      <c r="J30" s="14">
        <v>1.03</v>
      </c>
      <c r="K30" s="14">
        <v>4805</v>
      </c>
      <c r="L30" s="14">
        <v>4906</v>
      </c>
      <c r="M30" s="14">
        <v>1.02</v>
      </c>
      <c r="N30" s="10">
        <v>2137</v>
      </c>
      <c r="O30" s="10">
        <v>2967</v>
      </c>
      <c r="P30" s="10">
        <v>1.39</v>
      </c>
      <c r="Q30" s="10">
        <v>3994</v>
      </c>
      <c r="R30" s="10">
        <v>4295</v>
      </c>
      <c r="S30" s="10">
        <v>1.08</v>
      </c>
      <c r="T30" s="10">
        <v>292</v>
      </c>
      <c r="U30" s="10">
        <v>405</v>
      </c>
      <c r="V30" s="10">
        <v>1.39</v>
      </c>
      <c r="W30" s="14">
        <v>5451</v>
      </c>
      <c r="X30" s="14">
        <v>5698</v>
      </c>
      <c r="Y30" s="14">
        <v>1.05</v>
      </c>
      <c r="Z30" s="14" t="s">
        <v>28</v>
      </c>
      <c r="AA30" s="14" t="s">
        <v>28</v>
      </c>
      <c r="AB30" s="14" t="s">
        <v>28</v>
      </c>
      <c r="AC30" s="14">
        <v>56428</v>
      </c>
      <c r="AD30" s="14">
        <v>62745</v>
      </c>
      <c r="AE30" s="14">
        <v>1.1100000000000001</v>
      </c>
    </row>
    <row r="31" spans="1:31" ht="15.75" x14ac:dyDescent="0.25">
      <c r="A31" s="9" t="s">
        <v>45</v>
      </c>
      <c r="B31" s="10">
        <f>VLOOKUP(A31:A113,[1]Sheet5!$A$2:$B$8,2,)</f>
        <v>3</v>
      </c>
      <c r="C31" s="9" t="s">
        <v>46</v>
      </c>
      <c r="D31" s="10">
        <v>301</v>
      </c>
      <c r="E31" s="10">
        <v>347</v>
      </c>
      <c r="F31" s="10">
        <v>295</v>
      </c>
      <c r="G31" s="10">
        <v>0.85</v>
      </c>
      <c r="H31" s="10" t="s">
        <v>28</v>
      </c>
      <c r="I31" s="10" t="s">
        <v>28</v>
      </c>
      <c r="J31" s="10" t="s">
        <v>28</v>
      </c>
      <c r="K31" s="10"/>
      <c r="L31" s="10"/>
      <c r="M31" s="10"/>
      <c r="N31" s="10" t="s">
        <v>28</v>
      </c>
      <c r="O31" s="10" t="s">
        <v>28</v>
      </c>
      <c r="P31" s="10" t="s">
        <v>28</v>
      </c>
      <c r="Q31" s="10" t="s">
        <v>28</v>
      </c>
      <c r="R31" s="10" t="s">
        <v>28</v>
      </c>
      <c r="S31" s="10" t="s">
        <v>28</v>
      </c>
      <c r="T31" s="10" t="s">
        <v>28</v>
      </c>
      <c r="U31" s="10" t="s">
        <v>28</v>
      </c>
      <c r="V31" s="10" t="s">
        <v>28</v>
      </c>
      <c r="W31" s="10"/>
      <c r="X31" s="10"/>
      <c r="Y31" s="10"/>
      <c r="Z31" s="10"/>
      <c r="AA31" s="10"/>
      <c r="AB31" s="10"/>
      <c r="AC31" s="10">
        <v>347</v>
      </c>
      <c r="AD31" s="10">
        <v>295</v>
      </c>
      <c r="AE31" s="10">
        <v>0.85</v>
      </c>
    </row>
    <row r="32" spans="1:31" ht="15.75" x14ac:dyDescent="0.25">
      <c r="A32" s="9" t="s">
        <v>45</v>
      </c>
      <c r="B32" s="10">
        <f>VLOOKUP(A32:A114,[1]Sheet5!$A$2:$B$8,2,)</f>
        <v>3</v>
      </c>
      <c r="C32" s="9" t="s">
        <v>47</v>
      </c>
      <c r="D32" s="10">
        <v>302</v>
      </c>
      <c r="E32" s="10">
        <v>697</v>
      </c>
      <c r="F32" s="10">
        <v>690</v>
      </c>
      <c r="G32" s="10">
        <v>0.99</v>
      </c>
      <c r="H32" s="10">
        <v>24</v>
      </c>
      <c r="I32" s="10">
        <v>23</v>
      </c>
      <c r="J32" s="10">
        <v>0.96</v>
      </c>
      <c r="K32" s="10"/>
      <c r="L32" s="10"/>
      <c r="M32" s="10"/>
      <c r="N32" s="10">
        <v>42</v>
      </c>
      <c r="O32" s="10">
        <v>45</v>
      </c>
      <c r="P32" s="10">
        <v>1.06</v>
      </c>
      <c r="Q32" s="10">
        <v>37</v>
      </c>
      <c r="R32" s="10">
        <v>35</v>
      </c>
      <c r="S32" s="10">
        <v>0.95</v>
      </c>
      <c r="T32" s="10">
        <v>49</v>
      </c>
      <c r="U32" s="10">
        <v>58</v>
      </c>
      <c r="V32" s="10">
        <v>1.18</v>
      </c>
      <c r="W32" s="10">
        <v>23</v>
      </c>
      <c r="X32" s="10">
        <v>20</v>
      </c>
      <c r="Y32" s="10">
        <v>0.86</v>
      </c>
      <c r="Z32" s="10"/>
      <c r="AA32" s="10"/>
      <c r="AB32" s="10"/>
      <c r="AC32" s="10">
        <v>872</v>
      </c>
      <c r="AD32" s="10">
        <v>871</v>
      </c>
      <c r="AE32" s="10">
        <v>1</v>
      </c>
    </row>
    <row r="33" spans="1:31" ht="15.75" x14ac:dyDescent="0.25">
      <c r="A33" s="9" t="s">
        <v>45</v>
      </c>
      <c r="B33" s="10">
        <f>VLOOKUP(A33:A115,[1]Sheet5!$A$2:$B$8,2,)</f>
        <v>3</v>
      </c>
      <c r="C33" s="9" t="s">
        <v>48</v>
      </c>
      <c r="D33" s="10">
        <v>303</v>
      </c>
      <c r="E33" s="10">
        <v>50</v>
      </c>
      <c r="F33" s="10">
        <v>38</v>
      </c>
      <c r="G33" s="10">
        <v>0.77</v>
      </c>
      <c r="H33" s="10">
        <v>6</v>
      </c>
      <c r="I33" s="10">
        <v>6</v>
      </c>
      <c r="J33" s="10">
        <v>1</v>
      </c>
      <c r="K33" s="10" t="s">
        <v>28</v>
      </c>
      <c r="L33" s="10" t="s">
        <v>28</v>
      </c>
      <c r="M33" s="10" t="s">
        <v>28</v>
      </c>
      <c r="N33" s="10" t="s">
        <v>28</v>
      </c>
      <c r="O33" s="10" t="s">
        <v>28</v>
      </c>
      <c r="P33" s="10" t="s">
        <v>28</v>
      </c>
      <c r="Q33" s="10" t="s">
        <v>28</v>
      </c>
      <c r="R33" s="10" t="s">
        <v>28</v>
      </c>
      <c r="S33" s="10" t="s">
        <v>28</v>
      </c>
      <c r="T33" s="10" t="s">
        <v>28</v>
      </c>
      <c r="U33" s="10" t="s">
        <v>28</v>
      </c>
      <c r="V33" s="10" t="s">
        <v>28</v>
      </c>
      <c r="W33" s="10" t="s">
        <v>28</v>
      </c>
      <c r="X33" s="10" t="s">
        <v>28</v>
      </c>
      <c r="Y33" s="10" t="s">
        <v>28</v>
      </c>
      <c r="Z33" s="10">
        <v>4</v>
      </c>
      <c r="AA33" s="10">
        <v>4</v>
      </c>
      <c r="AB33" s="10">
        <v>1</v>
      </c>
      <c r="AC33" s="10">
        <v>60</v>
      </c>
      <c r="AD33" s="10">
        <v>48</v>
      </c>
      <c r="AE33" s="10">
        <v>0.81</v>
      </c>
    </row>
    <row r="34" spans="1:31" ht="15.75" x14ac:dyDescent="0.25">
      <c r="A34" s="9" t="s">
        <v>45</v>
      </c>
      <c r="B34" s="10">
        <f>VLOOKUP(A34:A116,[1]Sheet5!$A$2:$B$8,2,)</f>
        <v>3</v>
      </c>
      <c r="C34" s="9" t="s">
        <v>49</v>
      </c>
      <c r="D34" s="10">
        <v>310</v>
      </c>
      <c r="E34" s="10">
        <v>549</v>
      </c>
      <c r="F34" s="10">
        <v>472</v>
      </c>
      <c r="G34" s="10">
        <v>0.86</v>
      </c>
      <c r="H34" s="10">
        <v>303</v>
      </c>
      <c r="I34" s="10">
        <v>300</v>
      </c>
      <c r="J34" s="10">
        <v>0.99</v>
      </c>
      <c r="K34" s="10">
        <v>26</v>
      </c>
      <c r="L34" s="10">
        <v>26</v>
      </c>
      <c r="M34" s="10">
        <v>1</v>
      </c>
      <c r="N34" s="10">
        <v>3</v>
      </c>
      <c r="O34" s="10">
        <v>3</v>
      </c>
      <c r="P34" s="10">
        <v>1</v>
      </c>
      <c r="Q34" s="10">
        <v>3</v>
      </c>
      <c r="R34" s="10">
        <v>3</v>
      </c>
      <c r="S34" s="10">
        <v>1</v>
      </c>
      <c r="T34" s="10">
        <v>9</v>
      </c>
      <c r="U34" s="10">
        <v>12</v>
      </c>
      <c r="V34" s="10">
        <v>1.33</v>
      </c>
      <c r="W34" s="10"/>
      <c r="X34" s="10"/>
      <c r="Y34" s="10"/>
      <c r="Z34" s="10">
        <v>12</v>
      </c>
      <c r="AA34" s="10">
        <v>16</v>
      </c>
      <c r="AB34" s="10">
        <v>1.33</v>
      </c>
      <c r="AC34" s="10">
        <v>905</v>
      </c>
      <c r="AD34" s="10">
        <v>832</v>
      </c>
      <c r="AE34" s="10">
        <v>0.92</v>
      </c>
    </row>
    <row r="35" spans="1:31" ht="15.75" x14ac:dyDescent="0.25">
      <c r="A35" s="9" t="s">
        <v>45</v>
      </c>
      <c r="B35" s="10">
        <f>VLOOKUP(A35:A117,[1]Sheet5!$A$2:$B$8,2,)</f>
        <v>3</v>
      </c>
      <c r="C35" s="9" t="s">
        <v>50</v>
      </c>
      <c r="D35" s="10">
        <v>311</v>
      </c>
      <c r="E35" s="10">
        <v>4788</v>
      </c>
      <c r="F35" s="10">
        <v>4544</v>
      </c>
      <c r="G35" s="10">
        <v>0.95</v>
      </c>
      <c r="H35" s="10">
        <v>448</v>
      </c>
      <c r="I35" s="10">
        <v>395</v>
      </c>
      <c r="J35" s="10">
        <v>0.88</v>
      </c>
      <c r="K35" s="10"/>
      <c r="L35" s="10"/>
      <c r="M35" s="10"/>
      <c r="N35" s="10" t="s">
        <v>28</v>
      </c>
      <c r="O35" s="10" t="s">
        <v>28</v>
      </c>
      <c r="P35" s="10" t="s">
        <v>28</v>
      </c>
      <c r="Q35" s="10">
        <v>143</v>
      </c>
      <c r="R35" s="10">
        <v>133</v>
      </c>
      <c r="S35" s="10">
        <v>0.93</v>
      </c>
      <c r="T35" s="10" t="s">
        <v>28</v>
      </c>
      <c r="U35" s="10" t="s">
        <v>28</v>
      </c>
      <c r="V35" s="10" t="s">
        <v>28</v>
      </c>
      <c r="W35" s="10">
        <v>106</v>
      </c>
      <c r="X35" s="10">
        <v>87</v>
      </c>
      <c r="Y35" s="10">
        <v>0.82</v>
      </c>
      <c r="Z35" s="10">
        <v>366</v>
      </c>
      <c r="AA35" s="10">
        <v>375</v>
      </c>
      <c r="AB35" s="10">
        <v>1.02</v>
      </c>
      <c r="AC35" s="10">
        <v>5851</v>
      </c>
      <c r="AD35" s="10">
        <v>5534</v>
      </c>
      <c r="AE35" s="10">
        <v>0.95</v>
      </c>
    </row>
    <row r="36" spans="1:31" ht="15.75" x14ac:dyDescent="0.25">
      <c r="A36" s="9" t="s">
        <v>45</v>
      </c>
      <c r="B36" s="10">
        <f>VLOOKUP(A36:A118,[1]Sheet5!$A$2:$B$8,2,)</f>
        <v>3</v>
      </c>
      <c r="C36" s="9" t="s">
        <v>51</v>
      </c>
      <c r="D36" s="10">
        <v>309</v>
      </c>
      <c r="E36" s="10">
        <v>2813</v>
      </c>
      <c r="F36" s="10">
        <v>3432</v>
      </c>
      <c r="G36" s="10">
        <v>1.22</v>
      </c>
      <c r="H36" s="10">
        <v>327</v>
      </c>
      <c r="I36" s="10">
        <v>409</v>
      </c>
      <c r="J36" s="10">
        <v>1.25</v>
      </c>
      <c r="K36" s="10">
        <v>504</v>
      </c>
      <c r="L36" s="10">
        <v>595</v>
      </c>
      <c r="M36" s="10">
        <v>1.18</v>
      </c>
      <c r="N36" s="10">
        <v>93</v>
      </c>
      <c r="O36" s="10">
        <v>126</v>
      </c>
      <c r="P36" s="10">
        <v>1.35</v>
      </c>
      <c r="Q36" s="10">
        <v>53</v>
      </c>
      <c r="R36" s="10">
        <v>36</v>
      </c>
      <c r="S36" s="10">
        <v>0.68</v>
      </c>
      <c r="T36" s="10">
        <v>206</v>
      </c>
      <c r="U36" s="10">
        <v>350</v>
      </c>
      <c r="V36" s="10">
        <v>1.7</v>
      </c>
      <c r="W36" s="10"/>
      <c r="X36" s="10"/>
      <c r="Y36" s="10"/>
      <c r="Z36" s="10"/>
      <c r="AA36" s="10"/>
      <c r="AB36" s="10"/>
      <c r="AC36" s="10">
        <v>3996</v>
      </c>
      <c r="AD36" s="10">
        <v>4948</v>
      </c>
      <c r="AE36" s="10">
        <v>1.24</v>
      </c>
    </row>
    <row r="37" spans="1:31" ht="15.75" x14ac:dyDescent="0.25">
      <c r="A37" s="9" t="s">
        <v>45</v>
      </c>
      <c r="B37" s="10">
        <f>VLOOKUP(A37:A119,[1]Sheet5!$A$2:$B$8,2,)</f>
        <v>3</v>
      </c>
      <c r="C37" s="9" t="s">
        <v>52</v>
      </c>
      <c r="D37" s="10">
        <v>307</v>
      </c>
      <c r="E37" s="10">
        <v>5</v>
      </c>
      <c r="F37" s="10">
        <v>6</v>
      </c>
      <c r="G37" s="10">
        <v>1.2</v>
      </c>
      <c r="H37" s="10" t="s">
        <v>28</v>
      </c>
      <c r="I37" s="10" t="s">
        <v>28</v>
      </c>
      <c r="J37" s="10" t="s">
        <v>28</v>
      </c>
      <c r="K37" s="10">
        <v>3</v>
      </c>
      <c r="L37" s="10">
        <v>2</v>
      </c>
      <c r="M37" s="10">
        <v>0.67</v>
      </c>
      <c r="N37" s="10" t="s">
        <v>28</v>
      </c>
      <c r="O37" s="10" t="s">
        <v>28</v>
      </c>
      <c r="P37" s="10" t="s">
        <v>28</v>
      </c>
      <c r="Q37" s="10" t="s">
        <v>28</v>
      </c>
      <c r="R37" s="10" t="s">
        <v>28</v>
      </c>
      <c r="S37" s="10" t="s">
        <v>28</v>
      </c>
      <c r="T37" s="10" t="s">
        <v>28</v>
      </c>
      <c r="U37" s="10" t="s">
        <v>28</v>
      </c>
      <c r="V37" s="10" t="s">
        <v>28</v>
      </c>
      <c r="W37" s="10" t="s">
        <v>28</v>
      </c>
      <c r="X37" s="10" t="s">
        <v>28</v>
      </c>
      <c r="Y37" s="10"/>
      <c r="Z37" s="10" t="s">
        <v>28</v>
      </c>
      <c r="AA37" s="10" t="s">
        <v>28</v>
      </c>
      <c r="AB37" s="10"/>
      <c r="AC37" s="10">
        <v>8</v>
      </c>
      <c r="AD37" s="10">
        <v>8</v>
      </c>
      <c r="AE37" s="10">
        <v>1</v>
      </c>
    </row>
    <row r="38" spans="1:31" ht="15.75" x14ac:dyDescent="0.25">
      <c r="A38" s="9" t="s">
        <v>45</v>
      </c>
      <c r="B38" s="10">
        <f>VLOOKUP(A38:A120,[1]Sheet5!$A$2:$B$8,2,)</f>
        <v>3</v>
      </c>
      <c r="C38" s="9" t="s">
        <v>53</v>
      </c>
      <c r="D38" s="10">
        <v>308</v>
      </c>
      <c r="E38" s="10">
        <v>2880</v>
      </c>
      <c r="F38" s="10">
        <v>3024</v>
      </c>
      <c r="G38" s="10">
        <v>1.05</v>
      </c>
      <c r="H38" s="10">
        <v>320</v>
      </c>
      <c r="I38" s="10">
        <v>320</v>
      </c>
      <c r="J38" s="10">
        <v>1</v>
      </c>
      <c r="K38" s="10">
        <v>26</v>
      </c>
      <c r="L38" s="10">
        <v>26</v>
      </c>
      <c r="M38" s="10">
        <v>1</v>
      </c>
      <c r="N38" s="10" t="s">
        <v>28</v>
      </c>
      <c r="O38" s="10" t="s">
        <v>28</v>
      </c>
      <c r="P38" s="10" t="s">
        <v>28</v>
      </c>
      <c r="Q38" s="10" t="s">
        <v>28</v>
      </c>
      <c r="R38" s="10" t="s">
        <v>28</v>
      </c>
      <c r="S38" s="10" t="s">
        <v>28</v>
      </c>
      <c r="T38" s="10" t="s">
        <v>28</v>
      </c>
      <c r="U38" s="10" t="s">
        <v>28</v>
      </c>
      <c r="V38" s="10" t="s">
        <v>28</v>
      </c>
      <c r="W38" s="10" t="s">
        <v>28</v>
      </c>
      <c r="X38" s="10" t="s">
        <v>28</v>
      </c>
      <c r="Y38" s="10"/>
      <c r="Z38" s="10">
        <v>5</v>
      </c>
      <c r="AA38" s="10">
        <v>3</v>
      </c>
      <c r="AB38" s="10">
        <v>1</v>
      </c>
      <c r="AC38" s="10">
        <v>3231</v>
      </c>
      <c r="AD38" s="10">
        <v>3373</v>
      </c>
      <c r="AE38" s="10">
        <v>1.04</v>
      </c>
    </row>
    <row r="39" spans="1:31" ht="15.75" x14ac:dyDescent="0.25">
      <c r="A39" s="9" t="s">
        <v>45</v>
      </c>
      <c r="B39" s="10">
        <f>VLOOKUP(A39:A121,[1]Sheet5!$A$2:$B$8,2,)</f>
        <v>3</v>
      </c>
      <c r="C39" s="9" t="s">
        <v>54</v>
      </c>
      <c r="D39" s="10">
        <v>306</v>
      </c>
      <c r="E39" s="10">
        <v>530</v>
      </c>
      <c r="F39" s="10">
        <v>667</v>
      </c>
      <c r="G39" s="10">
        <v>1.26</v>
      </c>
      <c r="H39" s="10" t="s">
        <v>28</v>
      </c>
      <c r="I39" s="10" t="s">
        <v>28</v>
      </c>
      <c r="J39" s="10" t="s">
        <v>28</v>
      </c>
      <c r="K39" s="10" t="s">
        <v>28</v>
      </c>
      <c r="L39" s="10" t="s">
        <v>28</v>
      </c>
      <c r="M39" s="10" t="s">
        <v>28</v>
      </c>
      <c r="N39" s="10" t="s">
        <v>28</v>
      </c>
      <c r="O39" s="10" t="s">
        <v>28</v>
      </c>
      <c r="P39" s="10" t="s">
        <v>28</v>
      </c>
      <c r="Q39" s="10" t="s">
        <v>28</v>
      </c>
      <c r="R39" s="10" t="s">
        <v>28</v>
      </c>
      <c r="S39" s="10" t="s">
        <v>28</v>
      </c>
      <c r="T39" s="10" t="s">
        <v>28</v>
      </c>
      <c r="U39" s="10" t="s">
        <v>28</v>
      </c>
      <c r="V39" s="10" t="s">
        <v>28</v>
      </c>
      <c r="W39" s="10" t="s">
        <v>28</v>
      </c>
      <c r="X39" s="10" t="s">
        <v>28</v>
      </c>
      <c r="Y39" s="10" t="s">
        <v>28</v>
      </c>
      <c r="Z39" s="10" t="s">
        <v>28</v>
      </c>
      <c r="AA39" s="10" t="s">
        <v>28</v>
      </c>
      <c r="AB39" s="10" t="s">
        <v>28</v>
      </c>
      <c r="AC39" s="10">
        <v>530</v>
      </c>
      <c r="AD39" s="10">
        <v>667</v>
      </c>
      <c r="AE39" s="10">
        <v>1.26</v>
      </c>
    </row>
    <row r="40" spans="1:31" ht="15.75" x14ac:dyDescent="0.25">
      <c r="A40" s="9" t="s">
        <v>45</v>
      </c>
      <c r="B40" s="10">
        <f>VLOOKUP(A40:A122,[1]Sheet5!$A$2:$B$8,2,)</f>
        <v>3</v>
      </c>
      <c r="C40" s="9" t="s">
        <v>55</v>
      </c>
      <c r="D40" s="10">
        <v>305</v>
      </c>
      <c r="E40" s="10">
        <v>478</v>
      </c>
      <c r="F40" s="10">
        <v>511</v>
      </c>
      <c r="G40" s="10">
        <v>1.07</v>
      </c>
      <c r="H40" s="10">
        <v>15</v>
      </c>
      <c r="I40" s="10">
        <v>13</v>
      </c>
      <c r="J40" s="10">
        <v>0.87</v>
      </c>
      <c r="K40" s="10">
        <v>24</v>
      </c>
      <c r="L40" s="10">
        <v>23</v>
      </c>
      <c r="M40" s="10">
        <v>0.96</v>
      </c>
      <c r="N40" s="10" t="s">
        <v>28</v>
      </c>
      <c r="O40" s="10" t="s">
        <v>28</v>
      </c>
      <c r="P40" s="10" t="s">
        <v>28</v>
      </c>
      <c r="Q40" s="10">
        <v>253</v>
      </c>
      <c r="R40" s="10">
        <v>248</v>
      </c>
      <c r="S40" s="10">
        <v>0.98</v>
      </c>
      <c r="T40" s="10">
        <v>21</v>
      </c>
      <c r="U40" s="10">
        <v>24</v>
      </c>
      <c r="V40" s="10">
        <v>1.1399999999999999</v>
      </c>
      <c r="W40" s="10" t="s">
        <v>28</v>
      </c>
      <c r="X40" s="10" t="s">
        <v>28</v>
      </c>
      <c r="Y40" s="10" t="s">
        <v>28</v>
      </c>
      <c r="Z40" s="10">
        <v>141</v>
      </c>
      <c r="AA40" s="10">
        <v>132</v>
      </c>
      <c r="AB40" s="10">
        <v>0.94</v>
      </c>
      <c r="AC40" s="10">
        <v>932</v>
      </c>
      <c r="AD40" s="10">
        <v>951</v>
      </c>
      <c r="AE40" s="10">
        <v>1.02</v>
      </c>
    </row>
    <row r="41" spans="1:31" ht="15.75" x14ac:dyDescent="0.25">
      <c r="A41" s="9" t="s">
        <v>45</v>
      </c>
      <c r="B41" s="10">
        <f>VLOOKUP(A41:A123,[1]Sheet5!$A$2:$B$8,2,)</f>
        <v>3</v>
      </c>
      <c r="C41" s="9" t="s">
        <v>56</v>
      </c>
      <c r="D41" s="10">
        <v>304</v>
      </c>
      <c r="E41" s="10">
        <v>425</v>
      </c>
      <c r="F41" s="10">
        <v>457</v>
      </c>
      <c r="G41" s="10">
        <v>1.07</v>
      </c>
      <c r="H41" s="10">
        <v>78</v>
      </c>
      <c r="I41" s="10">
        <v>92</v>
      </c>
      <c r="J41" s="10">
        <v>1.18</v>
      </c>
      <c r="K41" s="10">
        <v>4</v>
      </c>
      <c r="L41" s="10">
        <v>4</v>
      </c>
      <c r="M41" s="10">
        <v>0.88</v>
      </c>
      <c r="N41" s="10" t="s">
        <v>28</v>
      </c>
      <c r="O41" s="10" t="s">
        <v>28</v>
      </c>
      <c r="P41" s="10" t="s">
        <v>28</v>
      </c>
      <c r="Q41" s="10" t="s">
        <v>28</v>
      </c>
      <c r="R41" s="10" t="s">
        <v>28</v>
      </c>
      <c r="S41" s="10" t="s">
        <v>28</v>
      </c>
      <c r="T41" s="10" t="s">
        <v>28</v>
      </c>
      <c r="U41" s="10" t="s">
        <v>28</v>
      </c>
      <c r="V41" s="10" t="s">
        <v>28</v>
      </c>
      <c r="W41" s="10" t="s">
        <v>28</v>
      </c>
      <c r="X41" s="10" t="s">
        <v>28</v>
      </c>
      <c r="Y41" s="10" t="s">
        <v>28</v>
      </c>
      <c r="Z41" s="10">
        <v>50</v>
      </c>
      <c r="AA41" s="10">
        <v>60</v>
      </c>
      <c r="AB41" s="10">
        <v>1.2</v>
      </c>
      <c r="AC41" s="10">
        <v>557</v>
      </c>
      <c r="AD41" s="10">
        <v>613</v>
      </c>
      <c r="AE41" s="10">
        <v>1.1000000000000001</v>
      </c>
    </row>
    <row r="42" spans="1:31" ht="15.75" x14ac:dyDescent="0.25">
      <c r="A42" s="9" t="s">
        <v>45</v>
      </c>
      <c r="B42" s="10">
        <f>VLOOKUP(A42:A124,[1]Sheet5!$A$2:$B$8,2,)</f>
        <v>3</v>
      </c>
      <c r="C42" s="9" t="s">
        <v>57</v>
      </c>
      <c r="D42" s="10">
        <v>312</v>
      </c>
      <c r="E42" s="10">
        <v>2013</v>
      </c>
      <c r="F42" s="10">
        <v>2001</v>
      </c>
      <c r="G42" s="10">
        <v>0.99</v>
      </c>
      <c r="H42" s="10" t="s">
        <v>28</v>
      </c>
      <c r="I42" s="10" t="s">
        <v>28</v>
      </c>
      <c r="J42" s="10" t="s">
        <v>28</v>
      </c>
      <c r="K42" s="10">
        <v>5</v>
      </c>
      <c r="L42" s="10">
        <v>5</v>
      </c>
      <c r="M42" s="10">
        <v>1</v>
      </c>
      <c r="N42" s="10" t="s">
        <v>28</v>
      </c>
      <c r="O42" s="10" t="s">
        <v>28</v>
      </c>
      <c r="P42" s="10" t="s">
        <v>28</v>
      </c>
      <c r="Q42" s="10" t="s">
        <v>28</v>
      </c>
      <c r="R42" s="10" t="s">
        <v>28</v>
      </c>
      <c r="S42" s="10" t="s">
        <v>28</v>
      </c>
      <c r="T42" s="10">
        <v>9</v>
      </c>
      <c r="U42" s="10">
        <v>11</v>
      </c>
      <c r="V42" s="10">
        <v>1.22</v>
      </c>
      <c r="W42" s="10" t="s">
        <v>28</v>
      </c>
      <c r="X42" s="10" t="s">
        <v>28</v>
      </c>
      <c r="Y42" s="10" t="s">
        <v>28</v>
      </c>
      <c r="Z42" s="10">
        <v>7</v>
      </c>
      <c r="AA42" s="10">
        <v>6</v>
      </c>
      <c r="AB42" s="10">
        <v>0.86</v>
      </c>
      <c r="AC42" s="10">
        <v>2034</v>
      </c>
      <c r="AD42" s="10">
        <v>2023</v>
      </c>
      <c r="AE42" s="10">
        <v>0.99</v>
      </c>
    </row>
    <row r="43" spans="1:31" ht="15.75" x14ac:dyDescent="0.25">
      <c r="A43" s="9" t="s">
        <v>45</v>
      </c>
      <c r="B43" s="10">
        <f>VLOOKUP(A43:A125,[1]Sheet5!$A$2:$B$8,2,)</f>
        <v>3</v>
      </c>
      <c r="C43" s="9" t="s">
        <v>58</v>
      </c>
      <c r="D43" s="10">
        <v>313</v>
      </c>
      <c r="E43" s="10">
        <v>12260</v>
      </c>
      <c r="F43" s="10">
        <v>14218</v>
      </c>
      <c r="G43" s="10">
        <v>1.1599999999999999</v>
      </c>
      <c r="H43" s="10">
        <v>50</v>
      </c>
      <c r="I43" s="10">
        <v>55</v>
      </c>
      <c r="J43" s="10">
        <v>1.1000000000000001</v>
      </c>
      <c r="K43" s="10">
        <v>2</v>
      </c>
      <c r="L43" s="10">
        <v>2</v>
      </c>
      <c r="M43" s="10">
        <v>1</v>
      </c>
      <c r="N43" s="10">
        <v>12</v>
      </c>
      <c r="O43" s="10">
        <v>21</v>
      </c>
      <c r="P43" s="10">
        <v>1.75</v>
      </c>
      <c r="Q43" s="10">
        <v>281</v>
      </c>
      <c r="R43" s="10">
        <v>311</v>
      </c>
      <c r="S43" s="10">
        <v>1.1100000000000001</v>
      </c>
      <c r="T43" s="10" t="s">
        <v>28</v>
      </c>
      <c r="U43" s="10" t="s">
        <v>28</v>
      </c>
      <c r="V43" s="10" t="s">
        <v>28</v>
      </c>
      <c r="W43" s="10">
        <v>100</v>
      </c>
      <c r="X43" s="10">
        <v>95</v>
      </c>
      <c r="Y43" s="10">
        <v>0.95</v>
      </c>
      <c r="Z43" s="10">
        <v>80</v>
      </c>
      <c r="AA43" s="10">
        <v>72</v>
      </c>
      <c r="AB43" s="10">
        <v>0.9</v>
      </c>
      <c r="AC43" s="10">
        <v>12785</v>
      </c>
      <c r="AD43" s="10">
        <v>14774</v>
      </c>
      <c r="AE43" s="10">
        <v>1.1599999999999999</v>
      </c>
    </row>
    <row r="44" spans="1:31" ht="15.75" x14ac:dyDescent="0.25">
      <c r="A44" s="12" t="s">
        <v>59</v>
      </c>
      <c r="B44" s="10"/>
      <c r="C44" s="15"/>
      <c r="D44" s="10"/>
      <c r="E44" s="14">
        <v>27835</v>
      </c>
      <c r="F44" s="14">
        <v>30355</v>
      </c>
      <c r="G44" s="14">
        <v>1.0900000000000001</v>
      </c>
      <c r="H44" s="14">
        <v>1571</v>
      </c>
      <c r="I44" s="14">
        <v>1613</v>
      </c>
      <c r="J44" s="14">
        <v>1.03</v>
      </c>
      <c r="K44" s="14">
        <v>594</v>
      </c>
      <c r="L44" s="14">
        <v>683</v>
      </c>
      <c r="M44" s="14">
        <v>1.1499999999999999</v>
      </c>
      <c r="N44" s="10">
        <v>150</v>
      </c>
      <c r="O44" s="10">
        <v>195</v>
      </c>
      <c r="P44" s="10">
        <v>1.3</v>
      </c>
      <c r="Q44" s="10">
        <v>770</v>
      </c>
      <c r="R44" s="10">
        <v>766</v>
      </c>
      <c r="S44" s="10">
        <v>1</v>
      </c>
      <c r="T44" s="10">
        <v>294</v>
      </c>
      <c r="U44" s="10">
        <v>455</v>
      </c>
      <c r="V44" s="10">
        <v>1.55</v>
      </c>
      <c r="W44" s="14">
        <v>229</v>
      </c>
      <c r="X44" s="14">
        <v>202</v>
      </c>
      <c r="Y44" s="14">
        <v>0.88</v>
      </c>
      <c r="Z44" s="14">
        <v>665</v>
      </c>
      <c r="AA44" s="14">
        <v>667</v>
      </c>
      <c r="AB44" s="14">
        <v>1</v>
      </c>
      <c r="AC44" s="14">
        <v>32108</v>
      </c>
      <c r="AD44" s="14">
        <v>34936</v>
      </c>
      <c r="AE44" s="14">
        <v>1.0900000000000001</v>
      </c>
    </row>
    <row r="45" spans="1:31" ht="15.75" x14ac:dyDescent="0.25">
      <c r="A45" s="9" t="s">
        <v>60</v>
      </c>
      <c r="B45" s="10">
        <f>VLOOKUP(A45:A127,[1]Sheet5!$A$2:$B$8,2,)</f>
        <v>4</v>
      </c>
      <c r="C45" s="9" t="s">
        <v>61</v>
      </c>
      <c r="D45" s="10">
        <v>402</v>
      </c>
      <c r="E45" s="10">
        <v>5</v>
      </c>
      <c r="F45" s="10">
        <v>4</v>
      </c>
      <c r="G45" s="10">
        <v>0.8</v>
      </c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>
        <v>5</v>
      </c>
      <c r="AD45" s="10">
        <v>4</v>
      </c>
      <c r="AE45" s="10">
        <v>0.8</v>
      </c>
    </row>
    <row r="46" spans="1:31" ht="15.75" x14ac:dyDescent="0.25">
      <c r="A46" s="9" t="s">
        <v>60</v>
      </c>
      <c r="B46" s="10">
        <f>VLOOKUP(A46:A128,[1]Sheet5!$A$2:$B$8,2,)</f>
        <v>4</v>
      </c>
      <c r="C46" s="9" t="s">
        <v>62</v>
      </c>
      <c r="D46" s="10">
        <v>403</v>
      </c>
      <c r="E46" s="10"/>
      <c r="F46" s="10">
        <v>25</v>
      </c>
      <c r="G46" s="10">
        <v>23</v>
      </c>
      <c r="H46" s="10">
        <v>0.91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25</v>
      </c>
      <c r="AD46" s="10">
        <v>23</v>
      </c>
      <c r="AE46" s="10">
        <v>0.91</v>
      </c>
    </row>
    <row r="47" spans="1:31" ht="15.75" x14ac:dyDescent="0.25">
      <c r="A47" s="9" t="s">
        <v>60</v>
      </c>
      <c r="B47" s="10">
        <f>VLOOKUP(A47:A129,[1]Sheet5!$A$2:$B$8,2,)</f>
        <v>4</v>
      </c>
      <c r="C47" s="9" t="s">
        <v>63</v>
      </c>
      <c r="D47" s="10">
        <v>401</v>
      </c>
      <c r="E47" s="10">
        <v>490</v>
      </c>
      <c r="F47" s="10">
        <v>366</v>
      </c>
      <c r="G47" s="10">
        <v>0.75</v>
      </c>
      <c r="H47" s="10">
        <v>18</v>
      </c>
      <c r="I47" s="10">
        <v>15</v>
      </c>
      <c r="J47" s="10">
        <v>0.83</v>
      </c>
      <c r="K47" s="10"/>
      <c r="L47" s="10"/>
      <c r="M47" s="10"/>
      <c r="N47" s="10"/>
      <c r="O47" s="10"/>
      <c r="P47" s="10"/>
      <c r="Q47" s="10">
        <v>10</v>
      </c>
      <c r="R47" s="10">
        <v>10</v>
      </c>
      <c r="S47" s="10">
        <v>1</v>
      </c>
      <c r="T47" s="10">
        <v>36</v>
      </c>
      <c r="U47" s="10">
        <v>45</v>
      </c>
      <c r="V47" s="10">
        <v>1.25</v>
      </c>
      <c r="W47" s="10"/>
      <c r="X47" s="10"/>
      <c r="Y47" s="10"/>
      <c r="Z47" s="10">
        <v>6</v>
      </c>
      <c r="AA47" s="10">
        <v>5</v>
      </c>
      <c r="AB47" s="10">
        <v>0.83</v>
      </c>
      <c r="AC47" s="10">
        <v>560</v>
      </c>
      <c r="AD47" s="10">
        <v>441</v>
      </c>
      <c r="AE47" s="10">
        <v>0.79</v>
      </c>
    </row>
    <row r="48" spans="1:31" ht="15.75" x14ac:dyDescent="0.25">
      <c r="A48" s="9" t="s">
        <v>60</v>
      </c>
      <c r="B48" s="10">
        <f>VLOOKUP(A48:A130,[1]Sheet5!$A$2:$B$8,2,)</f>
        <v>4</v>
      </c>
      <c r="C48" s="9" t="s">
        <v>64</v>
      </c>
      <c r="D48" s="10">
        <v>406</v>
      </c>
      <c r="E48" s="10">
        <v>1164</v>
      </c>
      <c r="F48" s="10">
        <v>905</v>
      </c>
      <c r="G48" s="10">
        <v>0.78</v>
      </c>
      <c r="H48" s="10">
        <v>6</v>
      </c>
      <c r="I48" s="10">
        <v>5</v>
      </c>
      <c r="J48" s="10">
        <v>0.83</v>
      </c>
      <c r="K48" s="10">
        <v>6</v>
      </c>
      <c r="L48" s="10">
        <v>5</v>
      </c>
      <c r="M48" s="10">
        <v>0.83</v>
      </c>
      <c r="N48" s="10">
        <v>4</v>
      </c>
      <c r="O48" s="10">
        <v>2</v>
      </c>
      <c r="P48" s="10">
        <v>0.5</v>
      </c>
      <c r="Q48" s="10">
        <v>6</v>
      </c>
      <c r="R48" s="10">
        <v>4</v>
      </c>
      <c r="S48" s="10">
        <v>0.67</v>
      </c>
      <c r="T48" s="10">
        <v>3</v>
      </c>
      <c r="U48" s="10">
        <v>4</v>
      </c>
      <c r="V48" s="10">
        <v>1.33</v>
      </c>
      <c r="W48" s="10">
        <v>2</v>
      </c>
      <c r="X48" s="10">
        <v>1</v>
      </c>
      <c r="Y48" s="10">
        <v>0.5</v>
      </c>
      <c r="Z48" s="10"/>
      <c r="AA48" s="10"/>
      <c r="AB48" s="10"/>
      <c r="AC48" s="10">
        <v>1191</v>
      </c>
      <c r="AD48" s="10">
        <v>926</v>
      </c>
      <c r="AE48" s="10">
        <v>0.78</v>
      </c>
    </row>
    <row r="49" spans="1:31" ht="15.75" x14ac:dyDescent="0.25">
      <c r="A49" s="9" t="s">
        <v>60</v>
      </c>
      <c r="B49" s="10">
        <f>VLOOKUP(A49:A131,[1]Sheet5!$A$2:$B$8,2,)</f>
        <v>4</v>
      </c>
      <c r="C49" s="9" t="s">
        <v>65</v>
      </c>
      <c r="D49" s="10">
        <v>407</v>
      </c>
      <c r="E49" s="10">
        <v>470</v>
      </c>
      <c r="F49" s="10">
        <v>485</v>
      </c>
      <c r="G49" s="10">
        <v>1.03</v>
      </c>
      <c r="H49" s="10">
        <v>29</v>
      </c>
      <c r="I49" s="10">
        <v>19</v>
      </c>
      <c r="J49" s="10">
        <v>0.66</v>
      </c>
      <c r="K49" s="10">
        <v>17</v>
      </c>
      <c r="L49" s="10">
        <v>16</v>
      </c>
      <c r="M49" s="10">
        <v>0.94</v>
      </c>
      <c r="N49" s="10"/>
      <c r="O49" s="10"/>
      <c r="P49" s="10"/>
      <c r="Q49" s="10">
        <v>50</v>
      </c>
      <c r="R49" s="10">
        <v>49</v>
      </c>
      <c r="S49" s="10">
        <v>0.98</v>
      </c>
      <c r="T49" s="10">
        <v>13</v>
      </c>
      <c r="U49" s="10">
        <v>17</v>
      </c>
      <c r="V49" s="10">
        <v>1.31</v>
      </c>
      <c r="W49" s="10"/>
      <c r="X49" s="10"/>
      <c r="Y49" s="10"/>
      <c r="Z49" s="10">
        <v>24</v>
      </c>
      <c r="AA49" s="10">
        <v>23</v>
      </c>
      <c r="AB49" s="10">
        <v>0.96</v>
      </c>
      <c r="AC49" s="10">
        <v>603</v>
      </c>
      <c r="AD49" s="10">
        <v>609</v>
      </c>
      <c r="AE49" s="10">
        <v>1.01</v>
      </c>
    </row>
    <row r="50" spans="1:31" ht="15.75" x14ac:dyDescent="0.25">
      <c r="A50" s="9" t="s">
        <v>60</v>
      </c>
      <c r="B50" s="10">
        <f>VLOOKUP(A50:A132,[1]Sheet5!$A$2:$B$8,2,)</f>
        <v>4</v>
      </c>
      <c r="C50" s="9" t="s">
        <v>66</v>
      </c>
      <c r="D50" s="10">
        <v>405</v>
      </c>
      <c r="E50" s="10">
        <v>457</v>
      </c>
      <c r="F50" s="10">
        <v>340</v>
      </c>
      <c r="G50" s="10">
        <v>0.74</v>
      </c>
      <c r="H50" s="10">
        <v>45</v>
      </c>
      <c r="I50" s="10">
        <v>28</v>
      </c>
      <c r="J50" s="10">
        <v>0.62</v>
      </c>
      <c r="K50" s="10"/>
      <c r="L50" s="10"/>
      <c r="M50" s="10"/>
      <c r="N50" s="10"/>
      <c r="O50" s="10"/>
      <c r="P50" s="10"/>
      <c r="Q50" s="10">
        <v>37</v>
      </c>
      <c r="R50" s="10">
        <v>56</v>
      </c>
      <c r="S50" s="10">
        <v>1.51</v>
      </c>
      <c r="T50" s="10">
        <v>37</v>
      </c>
      <c r="U50" s="10">
        <v>62</v>
      </c>
      <c r="V50" s="10">
        <v>1.67</v>
      </c>
      <c r="W50" s="10"/>
      <c r="X50" s="10"/>
      <c r="Y50" s="10"/>
      <c r="Z50" s="10"/>
      <c r="AA50" s="10"/>
      <c r="AB50" s="10"/>
      <c r="AC50" s="10">
        <v>576</v>
      </c>
      <c r="AD50" s="10">
        <v>486</v>
      </c>
      <c r="AE50" s="10">
        <v>0.84</v>
      </c>
    </row>
    <row r="51" spans="1:31" ht="15.75" x14ac:dyDescent="0.25">
      <c r="A51" s="9" t="s">
        <v>60</v>
      </c>
      <c r="B51" s="10">
        <f>VLOOKUP(A51:A133,[1]Sheet5!$A$2:$B$8,2,)</f>
        <v>4</v>
      </c>
      <c r="C51" s="9" t="s">
        <v>67</v>
      </c>
      <c r="D51" s="10">
        <v>410</v>
      </c>
      <c r="E51" s="10">
        <v>330</v>
      </c>
      <c r="F51" s="10">
        <v>310</v>
      </c>
      <c r="G51" s="10">
        <v>0.94</v>
      </c>
      <c r="H51" s="10">
        <v>12</v>
      </c>
      <c r="I51" s="10">
        <v>10</v>
      </c>
      <c r="J51" s="10">
        <v>0.83</v>
      </c>
      <c r="K51" s="10">
        <v>8</v>
      </c>
      <c r="L51" s="10">
        <v>5</v>
      </c>
      <c r="M51" s="10">
        <v>0.63</v>
      </c>
      <c r="N51" s="10"/>
      <c r="O51" s="10"/>
      <c r="P51" s="10"/>
      <c r="Q51" s="10">
        <v>15</v>
      </c>
      <c r="R51" s="10">
        <v>16</v>
      </c>
      <c r="S51" s="10">
        <v>1.07</v>
      </c>
      <c r="T51" s="10">
        <v>8</v>
      </c>
      <c r="U51" s="10">
        <v>10</v>
      </c>
      <c r="V51" s="10">
        <v>1.25</v>
      </c>
      <c r="W51" s="10"/>
      <c r="X51" s="10"/>
      <c r="Y51" s="10"/>
      <c r="Z51" s="10">
        <v>6</v>
      </c>
      <c r="AA51" s="10">
        <v>4</v>
      </c>
      <c r="AB51" s="10">
        <v>0.67</v>
      </c>
      <c r="AC51" s="10">
        <v>379</v>
      </c>
      <c r="AD51" s="10">
        <v>355</v>
      </c>
      <c r="AE51" s="10">
        <v>0.94</v>
      </c>
    </row>
    <row r="52" spans="1:31" ht="15.75" x14ac:dyDescent="0.25">
      <c r="A52" s="9" t="s">
        <v>60</v>
      </c>
      <c r="B52" s="10">
        <f>VLOOKUP(A52:A134,[1]Sheet5!$A$2:$B$8,2,)</f>
        <v>4</v>
      </c>
      <c r="C52" s="9" t="s">
        <v>68</v>
      </c>
      <c r="D52" s="10">
        <v>409</v>
      </c>
      <c r="E52" s="10">
        <v>275</v>
      </c>
      <c r="F52" s="10">
        <v>220</v>
      </c>
      <c r="G52" s="10">
        <v>0.8</v>
      </c>
      <c r="H52" s="10">
        <v>20</v>
      </c>
      <c r="I52" s="10">
        <v>14</v>
      </c>
      <c r="J52" s="10">
        <v>0.7</v>
      </c>
      <c r="K52" s="10"/>
      <c r="L52" s="10"/>
      <c r="M52" s="10"/>
      <c r="N52" s="10"/>
      <c r="O52" s="10"/>
      <c r="P52" s="10"/>
      <c r="Q52" s="10">
        <v>19</v>
      </c>
      <c r="R52" s="10">
        <v>21</v>
      </c>
      <c r="S52" s="10">
        <v>1.1000000000000001</v>
      </c>
      <c r="T52" s="10">
        <v>3</v>
      </c>
      <c r="U52" s="10">
        <v>3</v>
      </c>
      <c r="V52" s="10">
        <v>1</v>
      </c>
      <c r="W52" s="10">
        <v>13</v>
      </c>
      <c r="X52" s="10">
        <v>10</v>
      </c>
      <c r="Y52" s="10">
        <v>0.8</v>
      </c>
      <c r="Z52" s="10"/>
      <c r="AA52" s="10"/>
      <c r="AB52" s="10"/>
      <c r="AC52" s="10">
        <v>330</v>
      </c>
      <c r="AD52" s="10">
        <v>268</v>
      </c>
      <c r="AE52" s="10">
        <v>0.81</v>
      </c>
    </row>
    <row r="53" spans="1:31" ht="15.75" x14ac:dyDescent="0.25">
      <c r="A53" s="9" t="s">
        <v>60</v>
      </c>
      <c r="B53" s="10">
        <f>VLOOKUP(A53:A135,[1]Sheet5!$A$2:$B$8,2,)</f>
        <v>4</v>
      </c>
      <c r="C53" s="9" t="s">
        <v>69</v>
      </c>
      <c r="D53" s="10">
        <v>404</v>
      </c>
      <c r="E53" s="10">
        <v>290</v>
      </c>
      <c r="F53" s="10">
        <v>275</v>
      </c>
      <c r="G53" s="10">
        <v>0.95</v>
      </c>
      <c r="H53" s="10"/>
      <c r="I53" s="10"/>
      <c r="J53" s="10"/>
      <c r="K53" s="10"/>
      <c r="L53" s="10"/>
      <c r="M53" s="10"/>
      <c r="N53" s="10">
        <v>4</v>
      </c>
      <c r="O53" s="10">
        <v>7</v>
      </c>
      <c r="P53" s="10">
        <v>1.75</v>
      </c>
      <c r="Q53" s="10">
        <v>12</v>
      </c>
      <c r="R53" s="10">
        <v>10</v>
      </c>
      <c r="S53" s="10">
        <v>0.83</v>
      </c>
      <c r="T53" s="10">
        <v>40</v>
      </c>
      <c r="U53" s="10">
        <v>56</v>
      </c>
      <c r="V53" s="10">
        <v>1.4</v>
      </c>
      <c r="W53" s="10"/>
      <c r="X53" s="10"/>
      <c r="Y53" s="10"/>
      <c r="Z53" s="10"/>
      <c r="AA53" s="10"/>
      <c r="AB53" s="10"/>
      <c r="AC53" s="10">
        <v>346</v>
      </c>
      <c r="AD53" s="10">
        <v>348</v>
      </c>
      <c r="AE53" s="10">
        <v>1.01</v>
      </c>
    </row>
    <row r="54" spans="1:31" ht="15.75" x14ac:dyDescent="0.25">
      <c r="A54" s="9" t="s">
        <v>60</v>
      </c>
      <c r="B54" s="10">
        <f>VLOOKUP(A54:A136,[1]Sheet5!$A$2:$B$8,2,)</f>
        <v>4</v>
      </c>
      <c r="C54" s="9" t="s">
        <v>70</v>
      </c>
      <c r="D54" s="10">
        <v>411</v>
      </c>
      <c r="E54" s="10">
        <v>870</v>
      </c>
      <c r="F54" s="10">
        <v>765</v>
      </c>
      <c r="G54" s="10">
        <v>0.88</v>
      </c>
      <c r="H54" s="10"/>
      <c r="I54" s="10"/>
      <c r="J54" s="10"/>
      <c r="K54" s="10">
        <v>18</v>
      </c>
      <c r="L54" s="10">
        <v>18</v>
      </c>
      <c r="M54" s="10">
        <v>1</v>
      </c>
      <c r="N54" s="10">
        <v>12</v>
      </c>
      <c r="O54" s="10">
        <v>22</v>
      </c>
      <c r="P54" s="10">
        <v>1.83</v>
      </c>
      <c r="Q54" s="10">
        <v>20</v>
      </c>
      <c r="R54" s="10">
        <v>18</v>
      </c>
      <c r="S54" s="10">
        <v>0.9</v>
      </c>
      <c r="T54" s="10">
        <v>57</v>
      </c>
      <c r="U54" s="10">
        <v>68</v>
      </c>
      <c r="V54" s="10">
        <v>1.19</v>
      </c>
      <c r="W54" s="10"/>
      <c r="X54" s="10"/>
      <c r="Y54" s="10"/>
      <c r="Z54" s="10"/>
      <c r="AA54" s="10"/>
      <c r="AB54" s="10"/>
      <c r="AC54" s="10">
        <v>977</v>
      </c>
      <c r="AD54" s="10">
        <v>891</v>
      </c>
      <c r="AE54" s="10">
        <v>0.91</v>
      </c>
    </row>
    <row r="55" spans="1:31" ht="15.75" x14ac:dyDescent="0.25">
      <c r="A55" s="9" t="s">
        <v>60</v>
      </c>
      <c r="B55" s="10">
        <f>VLOOKUP(A55:A137,[1]Sheet5!$A$2:$B$8,2,)</f>
        <v>4</v>
      </c>
      <c r="C55" s="9" t="s">
        <v>71</v>
      </c>
      <c r="D55" s="10">
        <v>408</v>
      </c>
      <c r="E55" s="10">
        <v>1720</v>
      </c>
      <c r="F55" s="10">
        <v>1805</v>
      </c>
      <c r="G55" s="10">
        <v>1.05</v>
      </c>
      <c r="H55" s="10">
        <v>1265</v>
      </c>
      <c r="I55" s="10">
        <v>1708</v>
      </c>
      <c r="J55" s="10">
        <v>1.35</v>
      </c>
      <c r="K55" s="10">
        <v>44</v>
      </c>
      <c r="L55" s="10">
        <v>40</v>
      </c>
      <c r="M55" s="10">
        <v>0.91</v>
      </c>
      <c r="N55" s="10">
        <v>320</v>
      </c>
      <c r="O55" s="10">
        <v>430</v>
      </c>
      <c r="P55" s="10">
        <v>1.34</v>
      </c>
      <c r="Q55" s="10">
        <v>120</v>
      </c>
      <c r="R55" s="10">
        <v>112</v>
      </c>
      <c r="S55" s="10">
        <v>0.93</v>
      </c>
      <c r="T55" s="10">
        <v>193</v>
      </c>
      <c r="U55" s="10">
        <v>233</v>
      </c>
      <c r="V55" s="10">
        <v>1.21</v>
      </c>
      <c r="W55" s="10">
        <v>446</v>
      </c>
      <c r="X55" s="10">
        <v>501</v>
      </c>
      <c r="Y55" s="10">
        <v>1.1200000000000001</v>
      </c>
      <c r="Z55" s="10">
        <v>216</v>
      </c>
      <c r="AA55" s="10">
        <v>208</v>
      </c>
      <c r="AB55" s="10">
        <v>0.96</v>
      </c>
      <c r="AC55" s="10">
        <v>4324</v>
      </c>
      <c r="AD55" s="10">
        <v>5037</v>
      </c>
      <c r="AE55" s="10">
        <v>1.1599999999999999</v>
      </c>
    </row>
    <row r="56" spans="1:31" ht="15.75" x14ac:dyDescent="0.25">
      <c r="A56" s="12" t="s">
        <v>72</v>
      </c>
      <c r="B56" s="10"/>
      <c r="C56" s="15"/>
      <c r="D56" s="10"/>
      <c r="E56" s="14">
        <v>6096</v>
      </c>
      <c r="F56" s="14">
        <v>5498</v>
      </c>
      <c r="G56" s="14">
        <v>0.9</v>
      </c>
      <c r="H56" s="14">
        <v>1395</v>
      </c>
      <c r="I56" s="14">
        <v>1799</v>
      </c>
      <c r="J56" s="14">
        <v>1.29</v>
      </c>
      <c r="K56" s="14">
        <v>93</v>
      </c>
      <c r="L56" s="14">
        <v>84</v>
      </c>
      <c r="M56" s="14">
        <v>0.9</v>
      </c>
      <c r="N56" s="14">
        <v>340</v>
      </c>
      <c r="O56" s="14">
        <v>461</v>
      </c>
      <c r="P56" s="14">
        <v>1.36</v>
      </c>
      <c r="Q56" s="14">
        <v>289</v>
      </c>
      <c r="R56" s="14">
        <v>296</v>
      </c>
      <c r="S56" s="14">
        <v>1.02</v>
      </c>
      <c r="T56" s="14">
        <v>390</v>
      </c>
      <c r="U56" s="14">
        <v>498</v>
      </c>
      <c r="V56" s="14">
        <v>1.28</v>
      </c>
      <c r="W56" s="14">
        <v>461</v>
      </c>
      <c r="X56" s="14">
        <v>512</v>
      </c>
      <c r="Y56" s="14">
        <v>1.1100000000000001</v>
      </c>
      <c r="Z56" s="14">
        <v>252</v>
      </c>
      <c r="AA56" s="14">
        <v>240</v>
      </c>
      <c r="AB56" s="14">
        <v>0.95</v>
      </c>
      <c r="AC56" s="14">
        <v>9316</v>
      </c>
      <c r="AD56" s="14">
        <v>9387</v>
      </c>
      <c r="AE56" s="14">
        <v>1.01</v>
      </c>
    </row>
    <row r="57" spans="1:31" ht="15.75" x14ac:dyDescent="0.25">
      <c r="A57" s="9" t="s">
        <v>73</v>
      </c>
      <c r="B57" s="10">
        <f>VLOOKUP(A57:A139,[1]Sheet5!$A$2:$B$8,2,)</f>
        <v>5</v>
      </c>
      <c r="C57" s="9" t="s">
        <v>74</v>
      </c>
      <c r="D57" s="10">
        <v>506</v>
      </c>
      <c r="E57" s="10">
        <v>1049</v>
      </c>
      <c r="F57" s="10">
        <v>1028</v>
      </c>
      <c r="G57" s="10">
        <v>0.98</v>
      </c>
      <c r="H57" s="10">
        <v>63</v>
      </c>
      <c r="I57" s="10">
        <v>59</v>
      </c>
      <c r="J57" s="10">
        <v>0.95</v>
      </c>
      <c r="K57" s="10" t="s">
        <v>28</v>
      </c>
      <c r="L57" s="10" t="s">
        <v>28</v>
      </c>
      <c r="M57" s="10" t="s">
        <v>28</v>
      </c>
      <c r="N57" s="10">
        <v>12</v>
      </c>
      <c r="O57" s="10">
        <v>14</v>
      </c>
      <c r="P57" s="10">
        <v>1.2</v>
      </c>
      <c r="Q57" s="10">
        <v>5</v>
      </c>
      <c r="R57" s="10">
        <v>4</v>
      </c>
      <c r="S57" s="10">
        <v>0.75</v>
      </c>
      <c r="T57" s="10">
        <v>46</v>
      </c>
      <c r="U57" s="10">
        <v>70</v>
      </c>
      <c r="V57" s="10">
        <v>1.52</v>
      </c>
      <c r="W57" s="10" t="s">
        <v>28</v>
      </c>
      <c r="X57" s="10" t="s">
        <v>28</v>
      </c>
      <c r="Y57" s="10" t="s">
        <v>28</v>
      </c>
      <c r="Z57" s="10" t="s">
        <v>28</v>
      </c>
      <c r="AA57" s="10" t="s">
        <v>28</v>
      </c>
      <c r="AB57" s="10" t="s">
        <v>28</v>
      </c>
      <c r="AC57" s="10">
        <v>1175</v>
      </c>
      <c r="AD57" s="10">
        <v>1176</v>
      </c>
      <c r="AE57" s="10">
        <v>1</v>
      </c>
    </row>
    <row r="58" spans="1:31" ht="15.75" x14ac:dyDescent="0.25">
      <c r="A58" s="9" t="s">
        <v>73</v>
      </c>
      <c r="B58" s="10">
        <f>VLOOKUP(A58:A140,[1]Sheet5!$A$2:$B$8,2,)</f>
        <v>5</v>
      </c>
      <c r="C58" s="9" t="s">
        <v>75</v>
      </c>
      <c r="D58" s="10">
        <v>504</v>
      </c>
      <c r="E58" s="10">
        <v>583</v>
      </c>
      <c r="F58" s="10">
        <v>589</v>
      </c>
      <c r="G58" s="10">
        <v>1.01</v>
      </c>
      <c r="H58" s="10">
        <v>45</v>
      </c>
      <c r="I58" s="10">
        <v>47</v>
      </c>
      <c r="J58" s="10">
        <v>1.04</v>
      </c>
      <c r="K58" s="10" t="s">
        <v>28</v>
      </c>
      <c r="L58" s="10" t="s">
        <v>28</v>
      </c>
      <c r="M58" s="10" t="s">
        <v>28</v>
      </c>
      <c r="N58" s="10">
        <v>4</v>
      </c>
      <c r="O58" s="10">
        <v>8</v>
      </c>
      <c r="P58" s="10">
        <v>1.88</v>
      </c>
      <c r="Q58" s="10">
        <v>12</v>
      </c>
      <c r="R58" s="10">
        <v>13</v>
      </c>
      <c r="S58" s="10">
        <v>1.08</v>
      </c>
      <c r="T58" s="10">
        <v>1</v>
      </c>
      <c r="U58" s="10">
        <v>1</v>
      </c>
      <c r="V58" s="10">
        <v>1</v>
      </c>
      <c r="W58" s="10">
        <v>12</v>
      </c>
      <c r="X58" s="10">
        <v>13</v>
      </c>
      <c r="Y58" s="10">
        <v>1.08</v>
      </c>
      <c r="Z58" s="10" t="s">
        <v>28</v>
      </c>
      <c r="AA58" s="10" t="s">
        <v>28</v>
      </c>
      <c r="AB58" s="10" t="s">
        <v>28</v>
      </c>
      <c r="AC58" s="10">
        <v>657</v>
      </c>
      <c r="AD58" s="10">
        <v>671</v>
      </c>
      <c r="AE58" s="10">
        <v>1.02</v>
      </c>
    </row>
    <row r="59" spans="1:31" ht="15.75" x14ac:dyDescent="0.25">
      <c r="A59" s="9" t="s">
        <v>73</v>
      </c>
      <c r="B59" s="10">
        <f>VLOOKUP(A59:A141,[1]Sheet5!$A$2:$B$8,2,)</f>
        <v>5</v>
      </c>
      <c r="C59" s="9" t="s">
        <v>76</v>
      </c>
      <c r="D59" s="10">
        <v>505</v>
      </c>
      <c r="E59" s="10">
        <v>1430</v>
      </c>
      <c r="F59" s="10">
        <v>1429</v>
      </c>
      <c r="G59" s="10">
        <v>1</v>
      </c>
      <c r="H59" s="10">
        <v>167</v>
      </c>
      <c r="I59" s="10">
        <v>163</v>
      </c>
      <c r="J59" s="10">
        <v>0.98</v>
      </c>
      <c r="K59" s="10" t="s">
        <v>28</v>
      </c>
      <c r="L59" s="10" t="s">
        <v>28</v>
      </c>
      <c r="M59" s="10" t="s">
        <v>28</v>
      </c>
      <c r="N59" s="10" t="s">
        <v>28</v>
      </c>
      <c r="O59" s="10" t="s">
        <v>28</v>
      </c>
      <c r="P59" s="10" t="s">
        <v>28</v>
      </c>
      <c r="Q59" s="10" t="s">
        <v>28</v>
      </c>
      <c r="R59" s="10" t="s">
        <v>28</v>
      </c>
      <c r="S59" s="10" t="s">
        <v>28</v>
      </c>
      <c r="T59" s="10" t="s">
        <v>28</v>
      </c>
      <c r="U59" s="10" t="s">
        <v>28</v>
      </c>
      <c r="V59" s="10" t="s">
        <v>28</v>
      </c>
      <c r="W59" s="10">
        <v>3</v>
      </c>
      <c r="X59" s="10">
        <v>4</v>
      </c>
      <c r="Y59" s="10">
        <v>1.27</v>
      </c>
      <c r="Z59" s="10" t="s">
        <v>28</v>
      </c>
      <c r="AA59" s="10" t="s">
        <v>28</v>
      </c>
      <c r="AB59" s="10" t="s">
        <v>28</v>
      </c>
      <c r="AC59" s="10">
        <v>1600</v>
      </c>
      <c r="AD59" s="10">
        <v>1596</v>
      </c>
      <c r="AE59" s="10">
        <v>1</v>
      </c>
    </row>
    <row r="60" spans="1:31" ht="15.75" x14ac:dyDescent="0.25">
      <c r="A60" s="9" t="s">
        <v>73</v>
      </c>
      <c r="B60" s="10">
        <f>VLOOKUP(A60:A142,[1]Sheet5!$A$2:$B$8,2,)</f>
        <v>5</v>
      </c>
      <c r="C60" s="9" t="s">
        <v>77</v>
      </c>
      <c r="D60" s="10">
        <v>507</v>
      </c>
      <c r="E60" s="10">
        <v>1741</v>
      </c>
      <c r="F60" s="10">
        <v>1915</v>
      </c>
      <c r="G60" s="10">
        <v>1.1000000000000001</v>
      </c>
      <c r="H60" s="10">
        <v>554</v>
      </c>
      <c r="I60" s="10">
        <v>540</v>
      </c>
      <c r="J60" s="10">
        <v>0.97</v>
      </c>
      <c r="K60" s="10" t="s">
        <v>28</v>
      </c>
      <c r="L60" s="10" t="s">
        <v>28</v>
      </c>
      <c r="M60" s="10" t="s">
        <v>28</v>
      </c>
      <c r="N60" s="10">
        <v>3</v>
      </c>
      <c r="O60" s="10">
        <v>3</v>
      </c>
      <c r="P60" s="10">
        <v>1</v>
      </c>
      <c r="Q60" s="10">
        <v>54</v>
      </c>
      <c r="R60" s="10">
        <v>60</v>
      </c>
      <c r="S60" s="10">
        <v>1.1100000000000001</v>
      </c>
      <c r="T60" s="10">
        <v>83</v>
      </c>
      <c r="U60" s="10">
        <v>85</v>
      </c>
      <c r="V60" s="10">
        <v>1.02</v>
      </c>
      <c r="W60" s="10">
        <v>594</v>
      </c>
      <c r="X60" s="10">
        <v>596</v>
      </c>
      <c r="Y60" s="10">
        <v>1</v>
      </c>
      <c r="Z60" s="10" t="s">
        <v>28</v>
      </c>
      <c r="AA60" s="10" t="s">
        <v>28</v>
      </c>
      <c r="AB60" s="10" t="s">
        <v>28</v>
      </c>
      <c r="AC60" s="10">
        <v>3029</v>
      </c>
      <c r="AD60" s="10">
        <v>3199</v>
      </c>
      <c r="AE60" s="10">
        <v>1.06</v>
      </c>
    </row>
    <row r="61" spans="1:31" ht="15.75" x14ac:dyDescent="0.25">
      <c r="A61" s="9" t="s">
        <v>73</v>
      </c>
      <c r="B61" s="10">
        <f>VLOOKUP(A61:A143,[1]Sheet5!$A$2:$B$8,2,)</f>
        <v>5</v>
      </c>
      <c r="C61" s="9" t="s">
        <v>78</v>
      </c>
      <c r="D61" s="10">
        <v>508</v>
      </c>
      <c r="E61" s="10">
        <v>5992</v>
      </c>
      <c r="F61" s="10">
        <v>6054</v>
      </c>
      <c r="G61" s="10">
        <v>1.01</v>
      </c>
      <c r="H61" s="10">
        <v>21</v>
      </c>
      <c r="I61" s="10">
        <v>19</v>
      </c>
      <c r="J61" s="10">
        <v>0.9</v>
      </c>
      <c r="K61" s="10" t="s">
        <v>28</v>
      </c>
      <c r="L61" s="10" t="s">
        <v>28</v>
      </c>
      <c r="M61" s="10" t="s">
        <v>28</v>
      </c>
      <c r="N61" s="10">
        <v>324</v>
      </c>
      <c r="O61" s="10">
        <v>435</v>
      </c>
      <c r="P61" s="10">
        <v>1.34</v>
      </c>
      <c r="Q61" s="10">
        <v>324</v>
      </c>
      <c r="R61" s="10">
        <v>435</v>
      </c>
      <c r="S61" s="10">
        <v>1.34</v>
      </c>
      <c r="T61" s="10">
        <v>165</v>
      </c>
      <c r="U61" s="10">
        <v>170</v>
      </c>
      <c r="V61" s="10">
        <v>1.03</v>
      </c>
      <c r="W61" s="10">
        <v>583</v>
      </c>
      <c r="X61" s="10">
        <v>560</v>
      </c>
      <c r="Y61" s="10">
        <v>0.96</v>
      </c>
      <c r="Z61" s="10" t="s">
        <v>28</v>
      </c>
      <c r="AA61" s="10" t="s">
        <v>28</v>
      </c>
      <c r="AB61" s="10" t="s">
        <v>28</v>
      </c>
      <c r="AC61" s="10">
        <v>7409</v>
      </c>
      <c r="AD61" s="10">
        <v>7673</v>
      </c>
      <c r="AE61" s="10">
        <v>1.04</v>
      </c>
    </row>
    <row r="62" spans="1:31" ht="15.75" x14ac:dyDescent="0.25">
      <c r="A62" s="9" t="s">
        <v>73</v>
      </c>
      <c r="B62" s="10">
        <f>VLOOKUP(A62:A144,[1]Sheet5!$A$2:$B$8,2,)</f>
        <v>5</v>
      </c>
      <c r="C62" s="9" t="s">
        <v>79</v>
      </c>
      <c r="D62" s="10">
        <v>509</v>
      </c>
      <c r="E62" s="10">
        <v>2815</v>
      </c>
      <c r="F62" s="10">
        <v>2950</v>
      </c>
      <c r="G62" s="10">
        <v>1.05</v>
      </c>
      <c r="H62" s="10">
        <v>1011</v>
      </c>
      <c r="I62" s="10">
        <v>1200</v>
      </c>
      <c r="J62" s="10">
        <v>1.19</v>
      </c>
      <c r="K62" s="10" t="s">
        <v>28</v>
      </c>
      <c r="L62" s="10" t="s">
        <v>28</v>
      </c>
      <c r="M62" s="10" t="s">
        <v>28</v>
      </c>
      <c r="N62" s="10">
        <v>15</v>
      </c>
      <c r="O62" s="10">
        <v>16</v>
      </c>
      <c r="P62" s="10">
        <v>1.07</v>
      </c>
      <c r="Q62" s="10" t="s">
        <v>28</v>
      </c>
      <c r="R62" s="10" t="s">
        <v>28</v>
      </c>
      <c r="S62" s="10" t="s">
        <v>28</v>
      </c>
      <c r="T62" s="10">
        <v>94</v>
      </c>
      <c r="U62" s="10">
        <v>92</v>
      </c>
      <c r="V62" s="10">
        <v>0.98</v>
      </c>
      <c r="W62" s="10">
        <v>320</v>
      </c>
      <c r="X62" s="10">
        <v>370</v>
      </c>
      <c r="Y62" s="10">
        <v>1.1599999999999999</v>
      </c>
      <c r="Z62" s="10" t="s">
        <v>28</v>
      </c>
      <c r="AA62" s="10" t="s">
        <v>28</v>
      </c>
      <c r="AB62" s="10" t="s">
        <v>28</v>
      </c>
      <c r="AC62" s="10">
        <v>4255</v>
      </c>
      <c r="AD62" s="10">
        <v>4628</v>
      </c>
      <c r="AE62" s="10">
        <v>1.0900000000000001</v>
      </c>
    </row>
    <row r="63" spans="1:31" ht="15.75" x14ac:dyDescent="0.25">
      <c r="A63" s="9" t="s">
        <v>73</v>
      </c>
      <c r="B63" s="10">
        <f>VLOOKUP(A63:A145,[1]Sheet5!$A$2:$B$8,2,)</f>
        <v>5</v>
      </c>
      <c r="C63" s="9" t="s">
        <v>80</v>
      </c>
      <c r="D63" s="10">
        <v>510</v>
      </c>
      <c r="E63" s="10">
        <v>22300</v>
      </c>
      <c r="F63" s="10">
        <v>24496</v>
      </c>
      <c r="G63" s="10">
        <v>1.1000000000000001</v>
      </c>
      <c r="H63" s="10">
        <v>29</v>
      </c>
      <c r="I63" s="10">
        <v>32</v>
      </c>
      <c r="J63" s="10">
        <v>1.1000000000000001</v>
      </c>
      <c r="K63" s="10">
        <v>23</v>
      </c>
      <c r="L63" s="10">
        <v>27</v>
      </c>
      <c r="M63" s="10">
        <v>1</v>
      </c>
      <c r="N63" s="10">
        <v>3</v>
      </c>
      <c r="O63" s="10">
        <v>6</v>
      </c>
      <c r="P63" s="10">
        <v>1.83</v>
      </c>
      <c r="Q63" s="10">
        <v>6</v>
      </c>
      <c r="R63" s="10">
        <v>7</v>
      </c>
      <c r="S63" s="10">
        <v>1.2</v>
      </c>
      <c r="T63" s="10">
        <v>29</v>
      </c>
      <c r="U63" s="10">
        <v>42</v>
      </c>
      <c r="V63" s="10">
        <v>1.45</v>
      </c>
      <c r="W63" s="10">
        <v>228</v>
      </c>
      <c r="X63" s="10">
        <v>235</v>
      </c>
      <c r="Y63" s="10">
        <v>1.03</v>
      </c>
      <c r="Z63" s="10">
        <v>2</v>
      </c>
      <c r="AA63" s="10">
        <v>1</v>
      </c>
      <c r="AB63" s="10">
        <v>1</v>
      </c>
      <c r="AC63" s="10">
        <v>22620</v>
      </c>
      <c r="AD63" s="10">
        <v>24846</v>
      </c>
      <c r="AE63" s="10">
        <v>1.1000000000000001</v>
      </c>
    </row>
    <row r="64" spans="1:31" ht="15.75" x14ac:dyDescent="0.25">
      <c r="A64" s="9" t="s">
        <v>73</v>
      </c>
      <c r="B64" s="10">
        <f>VLOOKUP(A64:A146,[1]Sheet5!$A$2:$B$8,2,)</f>
        <v>5</v>
      </c>
      <c r="C64" s="9" t="s">
        <v>81</v>
      </c>
      <c r="D64" s="10">
        <v>511</v>
      </c>
      <c r="E64" s="10">
        <v>6900</v>
      </c>
      <c r="F64" s="10">
        <v>7995</v>
      </c>
      <c r="G64" s="10">
        <v>1.1599999999999999</v>
      </c>
      <c r="H64" s="10">
        <v>40</v>
      </c>
      <c r="I64" s="10">
        <v>42</v>
      </c>
      <c r="J64" s="10">
        <v>1.05</v>
      </c>
      <c r="K64" s="10">
        <v>10</v>
      </c>
      <c r="L64" s="10">
        <v>10</v>
      </c>
      <c r="M64" s="10">
        <v>1</v>
      </c>
      <c r="N64" s="10">
        <v>10</v>
      </c>
      <c r="O64" s="10">
        <v>9</v>
      </c>
      <c r="P64" s="10">
        <v>0.9</v>
      </c>
      <c r="Q64" s="10">
        <v>20</v>
      </c>
      <c r="R64" s="10">
        <v>20</v>
      </c>
      <c r="S64" s="10">
        <v>1</v>
      </c>
      <c r="T64" s="10">
        <v>1044</v>
      </c>
      <c r="U64" s="10">
        <v>1800</v>
      </c>
      <c r="V64" s="10">
        <v>1.72</v>
      </c>
      <c r="W64" s="10">
        <v>70</v>
      </c>
      <c r="X64" s="10">
        <v>63</v>
      </c>
      <c r="Y64" s="10">
        <v>0.9</v>
      </c>
      <c r="Z64" s="10" t="s">
        <v>28</v>
      </c>
      <c r="AA64" s="10" t="s">
        <v>28</v>
      </c>
      <c r="AB64" s="10" t="s">
        <v>28</v>
      </c>
      <c r="AC64" s="10">
        <v>8094</v>
      </c>
      <c r="AD64" s="10">
        <v>9939</v>
      </c>
      <c r="AE64" s="10">
        <v>1.23</v>
      </c>
    </row>
    <row r="65" spans="1:31" ht="15.75" x14ac:dyDescent="0.25">
      <c r="A65" s="9" t="s">
        <v>73</v>
      </c>
      <c r="B65" s="10">
        <f>VLOOKUP(A65:A147,[1]Sheet5!$A$2:$B$8,2,)</f>
        <v>5</v>
      </c>
      <c r="C65" s="9" t="s">
        <v>82</v>
      </c>
      <c r="D65" s="10">
        <v>512</v>
      </c>
      <c r="E65" s="10">
        <v>9800</v>
      </c>
      <c r="F65" s="10">
        <v>9950</v>
      </c>
      <c r="G65" s="10">
        <v>1.02</v>
      </c>
      <c r="H65" s="10">
        <v>6000</v>
      </c>
      <c r="I65" s="10">
        <v>5500</v>
      </c>
      <c r="J65" s="10">
        <v>0.92</v>
      </c>
      <c r="K65" s="10" t="s">
        <v>28</v>
      </c>
      <c r="L65" s="10" t="s">
        <v>28</v>
      </c>
      <c r="M65" s="10" t="s">
        <v>28</v>
      </c>
      <c r="N65" s="10">
        <v>20</v>
      </c>
      <c r="O65" s="10">
        <v>17</v>
      </c>
      <c r="P65" s="10">
        <v>0.85</v>
      </c>
      <c r="Q65" s="10">
        <v>20</v>
      </c>
      <c r="R65" s="10">
        <v>13</v>
      </c>
      <c r="S65" s="10">
        <v>0.65</v>
      </c>
      <c r="T65" s="10">
        <v>900</v>
      </c>
      <c r="U65" s="10">
        <v>1500</v>
      </c>
      <c r="V65" s="10">
        <v>1.67</v>
      </c>
      <c r="W65" s="10">
        <v>19</v>
      </c>
      <c r="X65" s="10">
        <v>11</v>
      </c>
      <c r="Y65" s="10">
        <v>0.57999999999999996</v>
      </c>
      <c r="Z65" s="10" t="s">
        <v>28</v>
      </c>
      <c r="AA65" s="10" t="s">
        <v>28</v>
      </c>
      <c r="AB65" s="10" t="s">
        <v>28</v>
      </c>
      <c r="AC65" s="10">
        <v>16759</v>
      </c>
      <c r="AD65" s="10">
        <v>16991</v>
      </c>
      <c r="AE65" s="10">
        <v>1.01</v>
      </c>
    </row>
    <row r="66" spans="1:31" ht="15.75" x14ac:dyDescent="0.25">
      <c r="A66" s="9" t="s">
        <v>73</v>
      </c>
      <c r="B66" s="10">
        <f>VLOOKUP(A66:A148,[1]Sheet5!$A$2:$B$8,2,)</f>
        <v>5</v>
      </c>
      <c r="C66" s="9" t="s">
        <v>83</v>
      </c>
      <c r="D66" s="10">
        <v>501</v>
      </c>
      <c r="E66" s="10">
        <v>310</v>
      </c>
      <c r="F66" s="10">
        <v>315</v>
      </c>
      <c r="G66" s="10">
        <v>1.02</v>
      </c>
      <c r="H66" s="10" t="s">
        <v>28</v>
      </c>
      <c r="I66" s="10" t="s">
        <v>28</v>
      </c>
      <c r="J66" s="10" t="s">
        <v>28</v>
      </c>
      <c r="K66" s="10">
        <v>68</v>
      </c>
      <c r="L66" s="10">
        <v>75</v>
      </c>
      <c r="M66" s="10">
        <v>1</v>
      </c>
      <c r="N66" s="10" t="s">
        <v>28</v>
      </c>
      <c r="O66" s="10" t="s">
        <v>28</v>
      </c>
      <c r="P66" s="10" t="s">
        <v>28</v>
      </c>
      <c r="Q66" s="10" t="s">
        <v>28</v>
      </c>
      <c r="R66" s="10" t="s">
        <v>28</v>
      </c>
      <c r="S66" s="10" t="s">
        <v>28</v>
      </c>
      <c r="T66" s="10">
        <v>5</v>
      </c>
      <c r="U66" s="10">
        <v>8</v>
      </c>
      <c r="V66" s="10">
        <v>1.6</v>
      </c>
      <c r="W66" s="10" t="s">
        <v>28</v>
      </c>
      <c r="X66" s="10" t="s">
        <v>28</v>
      </c>
      <c r="Y66" s="10" t="s">
        <v>28</v>
      </c>
      <c r="Z66" s="10" t="s">
        <v>28</v>
      </c>
      <c r="AA66" s="10" t="s">
        <v>28</v>
      </c>
      <c r="AB66" s="10" t="s">
        <v>28</v>
      </c>
      <c r="AC66" s="10">
        <v>383</v>
      </c>
      <c r="AD66" s="10">
        <v>398</v>
      </c>
      <c r="AE66" s="10">
        <v>1.04</v>
      </c>
    </row>
    <row r="67" spans="1:31" ht="15.75" x14ac:dyDescent="0.25">
      <c r="A67" s="9" t="s">
        <v>73</v>
      </c>
      <c r="B67" s="10">
        <f>VLOOKUP(A67:A149,[1]Sheet5!$A$2:$B$8,2,)</f>
        <v>5</v>
      </c>
      <c r="C67" s="9" t="s">
        <v>84</v>
      </c>
      <c r="D67" s="10">
        <v>503</v>
      </c>
      <c r="E67" s="10">
        <v>770</v>
      </c>
      <c r="F67" s="10">
        <v>878</v>
      </c>
      <c r="G67" s="10">
        <v>1.1399999999999999</v>
      </c>
      <c r="H67" s="10">
        <v>48</v>
      </c>
      <c r="I67" s="10">
        <v>49</v>
      </c>
      <c r="J67" s="10">
        <v>1.02</v>
      </c>
      <c r="K67" s="10">
        <v>8</v>
      </c>
      <c r="L67" s="10">
        <v>6</v>
      </c>
      <c r="M67" s="10">
        <v>1</v>
      </c>
      <c r="N67" s="10" t="s">
        <v>28</v>
      </c>
      <c r="O67" s="10" t="s">
        <v>28</v>
      </c>
      <c r="P67" s="10" t="s">
        <v>28</v>
      </c>
      <c r="Q67" s="10">
        <v>3</v>
      </c>
      <c r="R67" s="10">
        <v>1</v>
      </c>
      <c r="S67" s="10">
        <v>0.52</v>
      </c>
      <c r="T67" s="10">
        <v>83</v>
      </c>
      <c r="U67" s="10">
        <v>85</v>
      </c>
      <c r="V67" s="10">
        <v>1.02</v>
      </c>
      <c r="W67" s="10">
        <v>11</v>
      </c>
      <c r="X67" s="10">
        <v>7</v>
      </c>
      <c r="Y67" s="10">
        <v>0.61</v>
      </c>
      <c r="Z67" s="10" t="s">
        <v>28</v>
      </c>
      <c r="AA67" s="10" t="s">
        <v>28</v>
      </c>
      <c r="AB67" s="10" t="s">
        <v>28</v>
      </c>
      <c r="AC67" s="10">
        <v>923</v>
      </c>
      <c r="AD67" s="10">
        <v>1026</v>
      </c>
      <c r="AE67" s="10">
        <v>1.1100000000000001</v>
      </c>
    </row>
    <row r="68" spans="1:31" ht="15.75" x14ac:dyDescent="0.25">
      <c r="A68" s="9" t="s">
        <v>73</v>
      </c>
      <c r="B68" s="10">
        <f>VLOOKUP(A68:A150,[1]Sheet5!$A$2:$B$8,2,)</f>
        <v>5</v>
      </c>
      <c r="C68" s="9" t="s">
        <v>85</v>
      </c>
      <c r="D68" s="10">
        <v>502</v>
      </c>
      <c r="E68" s="10">
        <v>359</v>
      </c>
      <c r="F68" s="10">
        <v>340</v>
      </c>
      <c r="G68" s="10">
        <v>0.95</v>
      </c>
      <c r="H68" s="10" t="s">
        <v>28</v>
      </c>
      <c r="I68" s="10" t="s">
        <v>28</v>
      </c>
      <c r="J68" s="10" t="s">
        <v>28</v>
      </c>
      <c r="K68" s="10" t="s">
        <v>28</v>
      </c>
      <c r="L68" s="10" t="s">
        <v>28</v>
      </c>
      <c r="M68" s="10" t="s">
        <v>28</v>
      </c>
      <c r="N68" s="10">
        <v>2</v>
      </c>
      <c r="O68" s="10">
        <v>1</v>
      </c>
      <c r="P68" s="10">
        <v>1</v>
      </c>
      <c r="Q68" s="10">
        <v>13</v>
      </c>
      <c r="R68" s="10">
        <v>10</v>
      </c>
      <c r="S68" s="10">
        <v>1</v>
      </c>
      <c r="T68" s="10">
        <v>35</v>
      </c>
      <c r="U68" s="10">
        <v>38</v>
      </c>
      <c r="V68" s="10">
        <v>1.0900000000000001</v>
      </c>
      <c r="W68" s="10" t="s">
        <v>28</v>
      </c>
      <c r="X68" s="10" t="s">
        <v>28</v>
      </c>
      <c r="Y68" s="10" t="s">
        <v>28</v>
      </c>
      <c r="Z68" s="10" t="s">
        <v>28</v>
      </c>
      <c r="AA68" s="10" t="s">
        <v>28</v>
      </c>
      <c r="AB68" s="10" t="s">
        <v>28</v>
      </c>
      <c r="AC68" s="10">
        <v>409</v>
      </c>
      <c r="AD68" s="10">
        <v>390</v>
      </c>
      <c r="AE68" s="10">
        <v>0.95</v>
      </c>
    </row>
    <row r="69" spans="1:31" ht="15.75" x14ac:dyDescent="0.25">
      <c r="A69" s="12" t="s">
        <v>86</v>
      </c>
      <c r="B69" s="10"/>
      <c r="C69" s="13"/>
      <c r="D69" s="10"/>
      <c r="E69" s="14">
        <v>54049</v>
      </c>
      <c r="F69" s="14">
        <v>57940</v>
      </c>
      <c r="G69" s="14">
        <v>1.07</v>
      </c>
      <c r="H69" s="14">
        <v>7978</v>
      </c>
      <c r="I69" s="14">
        <v>7651</v>
      </c>
      <c r="J69" s="14">
        <v>0.96</v>
      </c>
      <c r="K69" s="14">
        <v>109</v>
      </c>
      <c r="L69" s="14">
        <v>118</v>
      </c>
      <c r="M69" s="14">
        <v>1.08</v>
      </c>
      <c r="N69" s="14">
        <v>393</v>
      </c>
      <c r="O69" s="14">
        <v>508</v>
      </c>
      <c r="P69" s="14">
        <v>1.29</v>
      </c>
      <c r="Q69" s="14">
        <v>457</v>
      </c>
      <c r="R69" s="14">
        <v>564</v>
      </c>
      <c r="S69" s="14">
        <v>1.23</v>
      </c>
      <c r="T69" s="14">
        <v>2485</v>
      </c>
      <c r="U69" s="14">
        <v>3891</v>
      </c>
      <c r="V69" s="14">
        <v>1.57</v>
      </c>
      <c r="W69" s="14">
        <v>1840</v>
      </c>
      <c r="X69" s="14">
        <v>1859</v>
      </c>
      <c r="Y69" s="14">
        <v>1010.05</v>
      </c>
      <c r="Z69" s="14">
        <v>2</v>
      </c>
      <c r="AA69" s="14">
        <v>1</v>
      </c>
      <c r="AB69" s="14">
        <v>1</v>
      </c>
      <c r="AC69" s="14">
        <v>67312</v>
      </c>
      <c r="AD69" s="14">
        <v>72531</v>
      </c>
      <c r="AE69" s="14">
        <v>1.08</v>
      </c>
    </row>
    <row r="70" spans="1:31" ht="15.75" x14ac:dyDescent="0.25">
      <c r="A70" s="9" t="s">
        <v>87</v>
      </c>
      <c r="B70" s="10">
        <f>VLOOKUP(A70:A152,[1]Sheet5!$A$2:$B$8,2,)</f>
        <v>6</v>
      </c>
      <c r="C70" s="9" t="s">
        <v>88</v>
      </c>
      <c r="D70" s="10">
        <v>601</v>
      </c>
      <c r="E70" s="10">
        <v>2</v>
      </c>
      <c r="F70" s="10">
        <v>3</v>
      </c>
      <c r="G70" s="10">
        <v>1.5</v>
      </c>
      <c r="H70" s="10"/>
      <c r="I70" s="10"/>
      <c r="J70" s="10"/>
      <c r="K70" s="10">
        <v>1</v>
      </c>
      <c r="L70" s="10">
        <v>2</v>
      </c>
      <c r="M70" s="10">
        <v>1.5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 t="s">
        <v>28</v>
      </c>
      <c r="AA70" s="10" t="s">
        <v>28</v>
      </c>
      <c r="AB70" s="10" t="s">
        <v>28</v>
      </c>
      <c r="AC70" s="10">
        <v>3</v>
      </c>
      <c r="AD70" s="10">
        <v>5</v>
      </c>
      <c r="AE70" s="10">
        <v>1.5</v>
      </c>
    </row>
    <row r="71" spans="1:31" ht="15.75" x14ac:dyDescent="0.25">
      <c r="A71" s="9" t="s">
        <v>87</v>
      </c>
      <c r="B71" s="10">
        <f>VLOOKUP(A71:A153,[1]Sheet5!$A$2:$B$8,2,)</f>
        <v>6</v>
      </c>
      <c r="C71" s="9" t="s">
        <v>89</v>
      </c>
      <c r="D71" s="10">
        <v>602</v>
      </c>
      <c r="E71" s="10">
        <v>25</v>
      </c>
      <c r="F71" s="10">
        <v>22</v>
      </c>
      <c r="G71" s="10">
        <v>0.88</v>
      </c>
      <c r="H71" s="10">
        <v>21</v>
      </c>
      <c r="I71" s="10">
        <v>17</v>
      </c>
      <c r="J71" s="10">
        <v>1</v>
      </c>
      <c r="K71" s="10">
        <v>13</v>
      </c>
      <c r="L71" s="10">
        <v>8</v>
      </c>
      <c r="M71" s="10">
        <v>0.6</v>
      </c>
      <c r="N71" s="10"/>
      <c r="O71" s="10"/>
      <c r="P71" s="10"/>
      <c r="Q71" s="10">
        <v>10</v>
      </c>
      <c r="R71" s="10">
        <v>5</v>
      </c>
      <c r="S71" s="10">
        <v>0.45</v>
      </c>
      <c r="T71" s="11"/>
      <c r="U71" s="10"/>
      <c r="V71" s="10"/>
      <c r="W71" s="10">
        <v>5</v>
      </c>
      <c r="X71" s="10">
        <v>4</v>
      </c>
      <c r="Y71" s="10">
        <v>0.89</v>
      </c>
      <c r="Z71" s="10" t="s">
        <v>28</v>
      </c>
      <c r="AA71" s="10" t="s">
        <v>28</v>
      </c>
      <c r="AB71" s="10" t="s">
        <v>28</v>
      </c>
      <c r="AC71" s="10">
        <v>73</v>
      </c>
      <c r="AD71" s="10">
        <v>55</v>
      </c>
      <c r="AE71" s="10">
        <v>0.75</v>
      </c>
    </row>
    <row r="72" spans="1:31" ht="15.75" x14ac:dyDescent="0.25">
      <c r="A72" s="9" t="s">
        <v>87</v>
      </c>
      <c r="B72" s="10">
        <f>VLOOKUP(A72:A154,[1]Sheet5!$A$2:$B$8,2,)</f>
        <v>6</v>
      </c>
      <c r="C72" s="9" t="s">
        <v>90</v>
      </c>
      <c r="D72" s="10">
        <v>603</v>
      </c>
      <c r="E72" s="10">
        <v>70</v>
      </c>
      <c r="F72" s="10">
        <v>38</v>
      </c>
      <c r="G72" s="10">
        <v>0.54</v>
      </c>
      <c r="H72" s="10" t="s">
        <v>28</v>
      </c>
      <c r="I72" s="10" t="s">
        <v>28</v>
      </c>
      <c r="J72" s="10" t="s">
        <v>28</v>
      </c>
      <c r="K72" s="10">
        <v>35</v>
      </c>
      <c r="L72" s="10">
        <v>18</v>
      </c>
      <c r="M72" s="10">
        <v>0.52</v>
      </c>
      <c r="N72" s="10"/>
      <c r="O72" s="10">
        <v>4</v>
      </c>
      <c r="P72" s="10">
        <v>5</v>
      </c>
      <c r="Q72" s="10">
        <v>1.25</v>
      </c>
      <c r="R72" s="10"/>
      <c r="S72" s="10"/>
      <c r="T72" s="10"/>
      <c r="U72" s="10"/>
      <c r="V72" s="10"/>
      <c r="W72" s="10"/>
      <c r="X72" s="10"/>
      <c r="Y72" s="10"/>
      <c r="Z72" s="10" t="s">
        <v>28</v>
      </c>
      <c r="AA72" s="10" t="s">
        <v>28</v>
      </c>
      <c r="AB72" s="10" t="s">
        <v>28</v>
      </c>
      <c r="AC72" s="10">
        <v>109</v>
      </c>
      <c r="AD72" s="10">
        <v>61</v>
      </c>
      <c r="AE72" s="10">
        <v>0.56000000000000005</v>
      </c>
    </row>
    <row r="73" spans="1:31" ht="15.75" x14ac:dyDescent="0.25">
      <c r="A73" s="9" t="s">
        <v>87</v>
      </c>
      <c r="B73" s="10">
        <f>VLOOKUP(A73:A155,[1]Sheet5!$A$2:$B$8,2,)</f>
        <v>6</v>
      </c>
      <c r="C73" s="9" t="s">
        <v>91</v>
      </c>
      <c r="D73" s="10">
        <v>604</v>
      </c>
      <c r="E73" s="10">
        <v>85</v>
      </c>
      <c r="F73" s="10">
        <v>85</v>
      </c>
      <c r="G73" s="10">
        <v>1</v>
      </c>
      <c r="H73" s="10" t="s">
        <v>28</v>
      </c>
      <c r="I73" s="10" t="s">
        <v>28</v>
      </c>
      <c r="J73" s="10" t="s">
        <v>28</v>
      </c>
      <c r="K73" s="10">
        <v>43</v>
      </c>
      <c r="L73" s="10">
        <v>43</v>
      </c>
      <c r="M73" s="10">
        <v>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 t="s">
        <v>28</v>
      </c>
      <c r="AA73" s="10" t="s">
        <v>28</v>
      </c>
      <c r="AB73" s="10" t="s">
        <v>28</v>
      </c>
      <c r="AC73" s="10">
        <v>128</v>
      </c>
      <c r="AD73" s="10">
        <v>128</v>
      </c>
      <c r="AE73" s="10">
        <v>1</v>
      </c>
    </row>
    <row r="74" spans="1:31" ht="15.75" x14ac:dyDescent="0.25">
      <c r="A74" s="9" t="s">
        <v>87</v>
      </c>
      <c r="B74" s="10">
        <f>VLOOKUP(A74:A156,[1]Sheet5!$A$2:$B$8,2,)</f>
        <v>6</v>
      </c>
      <c r="C74" s="9" t="s">
        <v>92</v>
      </c>
      <c r="D74" s="10">
        <v>605</v>
      </c>
      <c r="E74" s="10">
        <v>148</v>
      </c>
      <c r="F74" s="10">
        <v>89</v>
      </c>
      <c r="G74" s="10">
        <v>0.6</v>
      </c>
      <c r="H74" s="10">
        <v>36</v>
      </c>
      <c r="I74" s="10">
        <v>33</v>
      </c>
      <c r="J74" s="10">
        <v>1</v>
      </c>
      <c r="K74" s="10">
        <v>74</v>
      </c>
      <c r="L74" s="10">
        <v>59</v>
      </c>
      <c r="M74" s="10">
        <v>0.8</v>
      </c>
      <c r="N74" s="10">
        <v>1</v>
      </c>
      <c r="O74" s="10">
        <v>1</v>
      </c>
      <c r="P74" s="10">
        <v>0.7</v>
      </c>
      <c r="Q74" s="10">
        <v>3</v>
      </c>
      <c r="R74" s="10">
        <v>2</v>
      </c>
      <c r="S74" s="10">
        <v>0.6</v>
      </c>
      <c r="T74" s="10">
        <v>20</v>
      </c>
      <c r="U74" s="10">
        <v>30</v>
      </c>
      <c r="V74" s="10">
        <v>1.5</v>
      </c>
      <c r="W74" s="10"/>
      <c r="X74" s="10"/>
      <c r="Y74" s="10"/>
      <c r="Z74" s="10" t="s">
        <v>28</v>
      </c>
      <c r="AA74" s="10" t="s">
        <v>28</v>
      </c>
      <c r="AB74" s="10" t="s">
        <v>28</v>
      </c>
      <c r="AC74" s="10">
        <v>282</v>
      </c>
      <c r="AD74" s="10">
        <v>214</v>
      </c>
      <c r="AE74" s="10">
        <v>0.76</v>
      </c>
    </row>
    <row r="75" spans="1:31" ht="15.75" x14ac:dyDescent="0.25">
      <c r="A75" s="9" t="s">
        <v>87</v>
      </c>
      <c r="B75" s="10">
        <f>VLOOKUP(A75:A157,[1]Sheet5!$A$2:$B$8,2,)</f>
        <v>6</v>
      </c>
      <c r="C75" s="9" t="s">
        <v>93</v>
      </c>
      <c r="D75" s="10"/>
      <c r="E75" s="10">
        <v>300</v>
      </c>
      <c r="F75" s="10">
        <v>230</v>
      </c>
      <c r="G75" s="10">
        <v>0.77</v>
      </c>
      <c r="H75" s="10">
        <v>7</v>
      </c>
      <c r="I75" s="10">
        <v>6</v>
      </c>
      <c r="J75" s="10">
        <v>0.92</v>
      </c>
      <c r="K75" s="10">
        <v>150</v>
      </c>
      <c r="L75" s="10">
        <v>115</v>
      </c>
      <c r="M75" s="10">
        <v>0.77</v>
      </c>
      <c r="N75" s="10"/>
      <c r="O75" s="10"/>
      <c r="P75" s="10"/>
      <c r="Q75" s="10"/>
      <c r="R75" s="10"/>
      <c r="S75" s="10"/>
      <c r="T75" s="10">
        <v>10</v>
      </c>
      <c r="U75" s="10">
        <v>18</v>
      </c>
      <c r="V75" s="10">
        <v>1.8</v>
      </c>
      <c r="W75" s="10"/>
      <c r="X75" s="10"/>
      <c r="Y75" s="10"/>
      <c r="Z75" s="10" t="s">
        <v>28</v>
      </c>
      <c r="AA75" s="10" t="s">
        <v>28</v>
      </c>
      <c r="AB75" s="10" t="s">
        <v>28</v>
      </c>
      <c r="AC75" s="10">
        <v>467</v>
      </c>
      <c r="AD75" s="10">
        <v>369</v>
      </c>
      <c r="AE75" s="10">
        <v>0.79</v>
      </c>
    </row>
    <row r="76" spans="1:31" ht="15.75" x14ac:dyDescent="0.25">
      <c r="A76" s="9" t="s">
        <v>87</v>
      </c>
      <c r="B76" s="10">
        <f>VLOOKUP(A76:A158,[1]Sheet5!$A$2:$B$8,2,)</f>
        <v>6</v>
      </c>
      <c r="C76" s="9" t="s">
        <v>94</v>
      </c>
      <c r="D76" s="10">
        <v>609</v>
      </c>
      <c r="E76" s="10">
        <v>1230</v>
      </c>
      <c r="F76" s="10">
        <v>1234</v>
      </c>
      <c r="G76" s="10">
        <v>1</v>
      </c>
      <c r="H76" s="10">
        <v>780</v>
      </c>
      <c r="I76" s="10">
        <v>770</v>
      </c>
      <c r="J76" s="10">
        <v>0.99</v>
      </c>
      <c r="K76" s="10">
        <v>1201</v>
      </c>
      <c r="L76" s="10">
        <v>1106</v>
      </c>
      <c r="M76" s="10">
        <v>0.92</v>
      </c>
      <c r="N76" s="10">
        <v>4</v>
      </c>
      <c r="O76" s="10">
        <v>5</v>
      </c>
      <c r="P76" s="10">
        <v>1.25</v>
      </c>
      <c r="Q76" s="10">
        <v>192</v>
      </c>
      <c r="R76" s="10">
        <v>272</v>
      </c>
      <c r="S76" s="10">
        <v>1.42</v>
      </c>
      <c r="T76" s="10">
        <v>242</v>
      </c>
      <c r="U76" s="10">
        <v>316</v>
      </c>
      <c r="V76" s="10">
        <v>1.31</v>
      </c>
      <c r="W76" s="10">
        <v>4</v>
      </c>
      <c r="X76" s="10">
        <v>5</v>
      </c>
      <c r="Y76" s="10">
        <v>1.25</v>
      </c>
      <c r="Z76" s="10" t="s">
        <v>28</v>
      </c>
      <c r="AA76" s="10" t="s">
        <v>28</v>
      </c>
      <c r="AB76" s="10" t="s">
        <v>28</v>
      </c>
      <c r="AC76" s="10">
        <v>3653</v>
      </c>
      <c r="AD76" s="10">
        <v>3708</v>
      </c>
      <c r="AE76" s="10">
        <v>1.02</v>
      </c>
    </row>
    <row r="77" spans="1:31" ht="15.75" x14ac:dyDescent="0.25">
      <c r="A77" s="9" t="s">
        <v>87</v>
      </c>
      <c r="B77" s="10">
        <f>VLOOKUP(A77:A159,[1]Sheet5!$A$2:$B$8,2,)</f>
        <v>6</v>
      </c>
      <c r="C77" s="9" t="s">
        <v>95</v>
      </c>
      <c r="D77" s="10">
        <v>607</v>
      </c>
      <c r="E77" s="10">
        <v>900</v>
      </c>
      <c r="F77" s="10">
        <v>800</v>
      </c>
      <c r="G77" s="10">
        <v>0.89</v>
      </c>
      <c r="H77" s="10">
        <v>120</v>
      </c>
      <c r="I77" s="10">
        <v>110</v>
      </c>
      <c r="J77" s="10">
        <v>0.92</v>
      </c>
      <c r="K77" s="10" t="s">
        <v>28</v>
      </c>
      <c r="L77" s="10" t="s">
        <v>28</v>
      </c>
      <c r="M77" s="10" t="s">
        <v>28</v>
      </c>
      <c r="N77" s="10"/>
      <c r="O77" s="10"/>
      <c r="P77" s="10"/>
      <c r="Q77" s="10"/>
      <c r="R77" s="10"/>
      <c r="S77" s="10"/>
      <c r="T77" s="10">
        <v>70</v>
      </c>
      <c r="U77" s="10">
        <v>55</v>
      </c>
      <c r="V77" s="10">
        <v>0.79</v>
      </c>
      <c r="W77" s="10"/>
      <c r="X77" s="10"/>
      <c r="Y77" s="10"/>
      <c r="Z77" s="10" t="s">
        <v>28</v>
      </c>
      <c r="AA77" s="10" t="s">
        <v>28</v>
      </c>
      <c r="AB77" s="10" t="s">
        <v>28</v>
      </c>
      <c r="AC77" s="10">
        <v>1090</v>
      </c>
      <c r="AD77" s="10">
        <v>965</v>
      </c>
      <c r="AE77" s="10">
        <v>0.89</v>
      </c>
    </row>
    <row r="78" spans="1:31" ht="15.75" x14ac:dyDescent="0.25">
      <c r="A78" s="9" t="s">
        <v>87</v>
      </c>
      <c r="B78" s="10">
        <f>VLOOKUP(A78:A160,[1]Sheet5!$A$2:$B$8,2,)</f>
        <v>6</v>
      </c>
      <c r="C78" s="9" t="s">
        <v>96</v>
      </c>
      <c r="D78" s="10">
        <v>606</v>
      </c>
      <c r="E78" s="10">
        <v>720</v>
      </c>
      <c r="F78" s="10">
        <v>827</v>
      </c>
      <c r="G78" s="10">
        <v>1.1499999999999999</v>
      </c>
      <c r="H78" s="10"/>
      <c r="I78" s="10"/>
      <c r="J78" s="10"/>
      <c r="K78" s="10">
        <v>361</v>
      </c>
      <c r="L78" s="10">
        <v>572</v>
      </c>
      <c r="M78" s="10">
        <v>1.58</v>
      </c>
      <c r="N78" s="10"/>
      <c r="O78" s="10"/>
      <c r="P78" s="10"/>
      <c r="Q78" s="10"/>
      <c r="R78" s="10"/>
      <c r="S78" s="10"/>
      <c r="T78" s="10">
        <v>65</v>
      </c>
      <c r="U78" s="10">
        <v>105</v>
      </c>
      <c r="V78" s="10">
        <v>1.62</v>
      </c>
      <c r="W78" s="10">
        <v>5</v>
      </c>
      <c r="X78" s="10">
        <v>9</v>
      </c>
      <c r="Y78" s="10">
        <v>1.8</v>
      </c>
      <c r="Z78" s="10" t="s">
        <v>28</v>
      </c>
      <c r="AA78" s="10" t="s">
        <v>28</v>
      </c>
      <c r="AB78" s="10" t="s">
        <v>28</v>
      </c>
      <c r="AC78" s="10">
        <v>1151</v>
      </c>
      <c r="AD78" s="10">
        <v>1513</v>
      </c>
      <c r="AE78" s="10">
        <v>1.31</v>
      </c>
    </row>
    <row r="79" spans="1:31" ht="15.75" x14ac:dyDescent="0.25">
      <c r="A79" s="9" t="s">
        <v>87</v>
      </c>
      <c r="B79" s="10">
        <f>VLOOKUP(A79:A161,[1]Sheet5!$A$2:$B$8,2,)</f>
        <v>6</v>
      </c>
      <c r="C79" s="9" t="s">
        <v>97</v>
      </c>
      <c r="D79" s="10">
        <v>610</v>
      </c>
      <c r="E79" s="10">
        <v>8740</v>
      </c>
      <c r="F79" s="10">
        <v>8267</v>
      </c>
      <c r="G79" s="10">
        <v>0.95</v>
      </c>
      <c r="H79" s="10"/>
      <c r="I79" s="10"/>
      <c r="J79" s="10"/>
      <c r="K79" s="10">
        <v>1870</v>
      </c>
      <c r="L79" s="10">
        <v>2144</v>
      </c>
      <c r="M79" s="10">
        <v>1.1499999999999999</v>
      </c>
      <c r="N79" s="10"/>
      <c r="O79" s="10"/>
      <c r="P79" s="10"/>
      <c r="Q79" s="10"/>
      <c r="R79" s="10"/>
      <c r="S79" s="10"/>
      <c r="T79" s="10">
        <v>150</v>
      </c>
      <c r="U79" s="10">
        <v>158</v>
      </c>
      <c r="V79" s="10">
        <v>1.05</v>
      </c>
      <c r="W79" s="10">
        <v>111</v>
      </c>
      <c r="X79" s="10">
        <v>115</v>
      </c>
      <c r="Y79" s="10">
        <v>1.04</v>
      </c>
      <c r="Z79" s="10" t="s">
        <v>28</v>
      </c>
      <c r="AA79" s="10" t="s">
        <v>28</v>
      </c>
      <c r="AB79" s="10" t="s">
        <v>28</v>
      </c>
      <c r="AC79" s="10">
        <v>10871</v>
      </c>
      <c r="AD79" s="10">
        <v>10684</v>
      </c>
      <c r="AE79" s="10">
        <v>0.98</v>
      </c>
    </row>
    <row r="80" spans="1:31" ht="15.75" x14ac:dyDescent="0.25">
      <c r="A80" s="12" t="s">
        <v>98</v>
      </c>
      <c r="B80" s="10"/>
      <c r="C80" s="13"/>
      <c r="D80" s="10"/>
      <c r="E80" s="14">
        <v>12220</v>
      </c>
      <c r="F80" s="14">
        <v>11594</v>
      </c>
      <c r="G80" s="14">
        <v>0.95</v>
      </c>
      <c r="H80" s="14">
        <v>964</v>
      </c>
      <c r="I80" s="14">
        <v>936</v>
      </c>
      <c r="J80" s="14">
        <v>0.97</v>
      </c>
      <c r="K80" s="14">
        <v>3746</v>
      </c>
      <c r="L80" s="14">
        <v>4066</v>
      </c>
      <c r="M80" s="14">
        <v>1.0900000000000001</v>
      </c>
      <c r="N80" s="14">
        <v>9</v>
      </c>
      <c r="O80" s="14">
        <v>11</v>
      </c>
      <c r="P80" s="14">
        <v>1.19</v>
      </c>
      <c r="Q80" s="14">
        <v>205</v>
      </c>
      <c r="R80" s="14">
        <v>278</v>
      </c>
      <c r="S80" s="14">
        <v>1.36</v>
      </c>
      <c r="T80" s="14">
        <v>557</v>
      </c>
      <c r="U80" s="14">
        <v>682</v>
      </c>
      <c r="V80" s="14">
        <v>1.22</v>
      </c>
      <c r="W80" s="14">
        <v>125</v>
      </c>
      <c r="X80" s="14">
        <v>133</v>
      </c>
      <c r="Y80" s="14">
        <v>1.07</v>
      </c>
      <c r="Z80" s="14" t="s">
        <v>28</v>
      </c>
      <c r="AA80" s="14" t="s">
        <v>28</v>
      </c>
      <c r="AB80" s="14"/>
      <c r="AC80" s="14">
        <v>17826</v>
      </c>
      <c r="AD80" s="14">
        <v>17701</v>
      </c>
      <c r="AE80" s="14">
        <v>0.99</v>
      </c>
    </row>
    <row r="81" spans="1:31" ht="15.75" x14ac:dyDescent="0.25">
      <c r="A81" s="9" t="s">
        <v>99</v>
      </c>
      <c r="B81" s="10">
        <f>VLOOKUP(A81:A163,[1]Sheet5!$A$2:$B$8,2,)</f>
        <v>7</v>
      </c>
      <c r="C81" s="9" t="s">
        <v>100</v>
      </c>
      <c r="D81" s="10">
        <v>701</v>
      </c>
      <c r="E81" s="10">
        <v>205</v>
      </c>
      <c r="F81" s="10">
        <v>195</v>
      </c>
      <c r="G81" s="10">
        <v>0.95</v>
      </c>
      <c r="H81" s="10" t="s">
        <v>28</v>
      </c>
      <c r="I81" s="10" t="s">
        <v>28</v>
      </c>
      <c r="J81" s="10" t="s">
        <v>28</v>
      </c>
      <c r="K81" s="10">
        <v>39</v>
      </c>
      <c r="L81" s="10">
        <v>29</v>
      </c>
      <c r="M81" s="10">
        <v>0.73</v>
      </c>
      <c r="N81" s="10"/>
      <c r="O81" s="10"/>
      <c r="P81" s="10"/>
      <c r="Q81" s="10">
        <v>10</v>
      </c>
      <c r="R81" s="10">
        <v>5</v>
      </c>
      <c r="S81" s="10">
        <v>1</v>
      </c>
      <c r="T81" s="10">
        <v>52</v>
      </c>
      <c r="U81" s="10">
        <v>29</v>
      </c>
      <c r="V81" s="10">
        <v>0.56000000000000005</v>
      </c>
      <c r="W81" s="10" t="s">
        <v>28</v>
      </c>
      <c r="X81" s="10" t="s">
        <v>28</v>
      </c>
      <c r="Y81" s="10" t="s">
        <v>28</v>
      </c>
      <c r="Z81" s="10"/>
      <c r="AA81" s="10"/>
      <c r="AB81" s="10"/>
      <c r="AC81" s="10">
        <v>306</v>
      </c>
      <c r="AD81" s="10">
        <v>258</v>
      </c>
      <c r="AE81" s="10">
        <v>0.84</v>
      </c>
    </row>
    <row r="82" spans="1:31" ht="15.75" x14ac:dyDescent="0.25">
      <c r="A82" s="9" t="s">
        <v>99</v>
      </c>
      <c r="B82" s="10">
        <f>VLOOKUP(A82:A164,[1]Sheet5!$A$2:$B$8,2,)</f>
        <v>7</v>
      </c>
      <c r="C82" s="9" t="s">
        <v>101</v>
      </c>
      <c r="D82" s="10">
        <v>702</v>
      </c>
      <c r="E82" s="10">
        <v>25</v>
      </c>
      <c r="F82" s="10">
        <v>18</v>
      </c>
      <c r="G82" s="10">
        <v>0.7</v>
      </c>
      <c r="H82" s="10" t="s">
        <v>28</v>
      </c>
      <c r="I82" s="10" t="s">
        <v>28</v>
      </c>
      <c r="J82" s="10" t="s">
        <v>28</v>
      </c>
      <c r="K82" s="10">
        <v>6</v>
      </c>
      <c r="L82" s="10">
        <v>5</v>
      </c>
      <c r="M82" s="10">
        <v>0.8</v>
      </c>
      <c r="N82" s="10" t="s">
        <v>28</v>
      </c>
      <c r="O82" s="10" t="s">
        <v>28</v>
      </c>
      <c r="P82" s="10" t="s">
        <v>28</v>
      </c>
      <c r="Q82" s="10" t="s">
        <v>28</v>
      </c>
      <c r="R82" s="10" t="s">
        <v>28</v>
      </c>
      <c r="S82" s="10" t="s">
        <v>28</v>
      </c>
      <c r="T82" s="10">
        <v>9</v>
      </c>
      <c r="U82" s="10">
        <v>10</v>
      </c>
      <c r="V82" s="10">
        <v>1.1200000000000001</v>
      </c>
      <c r="W82" s="10" t="s">
        <v>28</v>
      </c>
      <c r="X82" s="10" t="s">
        <v>28</v>
      </c>
      <c r="Y82" s="10" t="s">
        <v>28</v>
      </c>
      <c r="Z82" s="10"/>
      <c r="AA82" s="10"/>
      <c r="AB82" s="10"/>
      <c r="AC82" s="10">
        <v>40</v>
      </c>
      <c r="AD82" s="10">
        <v>33</v>
      </c>
      <c r="AE82" s="10">
        <v>0.82</v>
      </c>
    </row>
    <row r="83" spans="1:31" ht="15.75" x14ac:dyDescent="0.25">
      <c r="A83" s="9" t="s">
        <v>99</v>
      </c>
      <c r="B83" s="10">
        <f>VLOOKUP(A83:A165,[1]Sheet5!$A$2:$B$8,2,)</f>
        <v>7</v>
      </c>
      <c r="C83" s="9" t="s">
        <v>102</v>
      </c>
      <c r="D83" s="10">
        <v>703</v>
      </c>
      <c r="E83" s="10">
        <v>8</v>
      </c>
      <c r="F83" s="10">
        <v>6</v>
      </c>
      <c r="G83" s="10">
        <v>0.74</v>
      </c>
      <c r="H83" s="10" t="s">
        <v>28</v>
      </c>
      <c r="I83" s="10" t="s">
        <v>28</v>
      </c>
      <c r="J83" s="10" t="s">
        <v>28</v>
      </c>
      <c r="K83" s="10" t="s">
        <v>28</v>
      </c>
      <c r="L83" s="10" t="s">
        <v>28</v>
      </c>
      <c r="M83" s="10" t="s">
        <v>28</v>
      </c>
      <c r="N83" s="10">
        <v>2</v>
      </c>
      <c r="O83" s="10">
        <v>2</v>
      </c>
      <c r="P83" s="10">
        <v>1.06</v>
      </c>
      <c r="Q83" s="10">
        <v>4</v>
      </c>
      <c r="R83" s="10">
        <v>3</v>
      </c>
      <c r="S83" s="10">
        <v>0.91</v>
      </c>
      <c r="T83" s="10">
        <v>2</v>
      </c>
      <c r="U83" s="10">
        <v>2</v>
      </c>
      <c r="V83" s="10">
        <v>1.06</v>
      </c>
      <c r="W83" s="10" t="s">
        <v>28</v>
      </c>
      <c r="X83" s="10" t="s">
        <v>28</v>
      </c>
      <c r="Y83" s="10" t="s">
        <v>28</v>
      </c>
      <c r="Z83" s="10"/>
      <c r="AA83" s="10"/>
      <c r="AB83" s="10"/>
      <c r="AC83" s="10">
        <v>15</v>
      </c>
      <c r="AD83" s="10">
        <v>13</v>
      </c>
      <c r="AE83" s="10">
        <v>0.86</v>
      </c>
    </row>
    <row r="84" spans="1:31" ht="15.75" x14ac:dyDescent="0.25">
      <c r="A84" s="9" t="s">
        <v>99</v>
      </c>
      <c r="B84" s="10">
        <f>VLOOKUP(A84:A166,[1]Sheet5!$A$2:$B$8,2,)</f>
        <v>7</v>
      </c>
      <c r="C84" s="9" t="s">
        <v>103</v>
      </c>
      <c r="D84" s="10">
        <v>707</v>
      </c>
      <c r="E84" s="10">
        <v>329</v>
      </c>
      <c r="F84" s="10">
        <v>296</v>
      </c>
      <c r="G84" s="10">
        <v>0.9</v>
      </c>
      <c r="H84" s="10">
        <v>136</v>
      </c>
      <c r="I84" s="10">
        <v>89</v>
      </c>
      <c r="J84" s="10">
        <v>0.65</v>
      </c>
      <c r="K84" s="10" t="s">
        <v>28</v>
      </c>
      <c r="L84" s="10" t="s">
        <v>28</v>
      </c>
      <c r="M84" s="10" t="s">
        <v>28</v>
      </c>
      <c r="N84" s="10" t="s">
        <v>28</v>
      </c>
      <c r="O84" s="10" t="s">
        <v>28</v>
      </c>
      <c r="P84" s="10" t="s">
        <v>28</v>
      </c>
      <c r="Q84" s="10">
        <v>130</v>
      </c>
      <c r="R84" s="10">
        <v>92</v>
      </c>
      <c r="S84" s="10">
        <v>0.69</v>
      </c>
      <c r="T84" s="10">
        <v>20</v>
      </c>
      <c r="U84" s="10">
        <v>20</v>
      </c>
      <c r="V84" s="10">
        <v>1</v>
      </c>
      <c r="W84" s="10" t="s">
        <v>28</v>
      </c>
      <c r="X84" s="10" t="s">
        <v>28</v>
      </c>
      <c r="Y84" s="10" t="s">
        <v>28</v>
      </c>
      <c r="Z84" s="10"/>
      <c r="AA84" s="10"/>
      <c r="AB84" s="10"/>
      <c r="AC84" s="10">
        <v>615</v>
      </c>
      <c r="AD84" s="10">
        <v>496</v>
      </c>
      <c r="AE84" s="10">
        <v>0.81</v>
      </c>
    </row>
    <row r="85" spans="1:31" ht="15.75" x14ac:dyDescent="0.25">
      <c r="A85" s="9" t="s">
        <v>99</v>
      </c>
      <c r="B85" s="10">
        <f>VLOOKUP(A85:A167,[1]Sheet5!$A$2:$B$8,2,)</f>
        <v>7</v>
      </c>
      <c r="C85" s="9" t="s">
        <v>104</v>
      </c>
      <c r="D85" s="10">
        <v>706</v>
      </c>
      <c r="E85" s="10">
        <v>907</v>
      </c>
      <c r="F85" s="10">
        <v>999</v>
      </c>
      <c r="G85" s="10">
        <v>1.1000000000000001</v>
      </c>
      <c r="H85" s="10">
        <v>1</v>
      </c>
      <c r="I85" s="10">
        <v>1</v>
      </c>
      <c r="J85" s="10">
        <v>1.06</v>
      </c>
      <c r="K85" s="10">
        <v>2</v>
      </c>
      <c r="L85" s="10">
        <v>2</v>
      </c>
      <c r="M85" s="10">
        <v>1.01</v>
      </c>
      <c r="N85" s="10">
        <v>1</v>
      </c>
      <c r="O85" s="10">
        <v>1</v>
      </c>
      <c r="P85" s="10">
        <v>0.95</v>
      </c>
      <c r="Q85" s="10">
        <v>4</v>
      </c>
      <c r="R85" s="10">
        <v>4</v>
      </c>
      <c r="S85" s="10">
        <v>1.01</v>
      </c>
      <c r="T85" s="10">
        <v>6</v>
      </c>
      <c r="U85" s="10">
        <v>14</v>
      </c>
      <c r="V85" s="10">
        <v>2.23</v>
      </c>
      <c r="W85" s="10" t="s">
        <v>28</v>
      </c>
      <c r="X85" s="10" t="s">
        <v>28</v>
      </c>
      <c r="Y85" s="10" t="s">
        <v>28</v>
      </c>
      <c r="Z85" s="10"/>
      <c r="AA85" s="10"/>
      <c r="AB85" s="10"/>
      <c r="AC85" s="10">
        <v>922</v>
      </c>
      <c r="AD85" s="10">
        <v>1022</v>
      </c>
      <c r="AE85" s="10">
        <v>1.1100000000000001</v>
      </c>
    </row>
    <row r="86" spans="1:31" ht="15.75" x14ac:dyDescent="0.25">
      <c r="A86" s="9" t="s">
        <v>99</v>
      </c>
      <c r="B86" s="10">
        <f>VLOOKUP(A86:A168,[1]Sheet5!$A$2:$B$8,2,)</f>
        <v>7</v>
      </c>
      <c r="C86" s="9" t="s">
        <v>105</v>
      </c>
      <c r="D86" s="10">
        <v>704</v>
      </c>
      <c r="E86" s="10">
        <v>324</v>
      </c>
      <c r="F86" s="10">
        <v>295</v>
      </c>
      <c r="G86" s="10">
        <v>0.91</v>
      </c>
      <c r="H86" s="10" t="s">
        <v>28</v>
      </c>
      <c r="I86" s="10" t="s">
        <v>28</v>
      </c>
      <c r="J86" s="10" t="s">
        <v>28</v>
      </c>
      <c r="K86" s="10" t="s">
        <v>28</v>
      </c>
      <c r="L86" s="10" t="s">
        <v>28</v>
      </c>
      <c r="M86" s="10" t="s">
        <v>28</v>
      </c>
      <c r="N86" s="10" t="s">
        <v>28</v>
      </c>
      <c r="O86" s="10" t="s">
        <v>28</v>
      </c>
      <c r="P86" s="10" t="s">
        <v>28</v>
      </c>
      <c r="Q86" s="10" t="s">
        <v>28</v>
      </c>
      <c r="R86" s="10" t="s">
        <v>28</v>
      </c>
      <c r="S86" s="10" t="s">
        <v>28</v>
      </c>
      <c r="T86" s="10">
        <v>5</v>
      </c>
      <c r="U86" s="10">
        <v>4</v>
      </c>
      <c r="V86" s="10">
        <v>0.66</v>
      </c>
      <c r="W86" s="10" t="s">
        <v>28</v>
      </c>
      <c r="X86" s="10" t="s">
        <v>28</v>
      </c>
      <c r="Y86" s="10" t="s">
        <v>28</v>
      </c>
      <c r="Z86" s="10"/>
      <c r="AA86" s="10"/>
      <c r="AB86" s="10"/>
      <c r="AC86" s="10">
        <v>329</v>
      </c>
      <c r="AD86" s="10">
        <v>299</v>
      </c>
      <c r="AE86" s="10">
        <v>0.91</v>
      </c>
    </row>
    <row r="87" spans="1:31" ht="15.75" x14ac:dyDescent="0.25">
      <c r="A87" s="9" t="s">
        <v>99</v>
      </c>
      <c r="B87" s="10">
        <f>VLOOKUP(A87:A169,[1]Sheet5!$A$2:$B$8,2,)</f>
        <v>7</v>
      </c>
      <c r="C87" s="9" t="s">
        <v>106</v>
      </c>
      <c r="D87" s="10">
        <v>705</v>
      </c>
      <c r="E87" s="10">
        <v>655</v>
      </c>
      <c r="F87" s="10">
        <v>766</v>
      </c>
      <c r="G87" s="10">
        <v>1.17</v>
      </c>
      <c r="H87" s="10" t="s">
        <v>28</v>
      </c>
      <c r="I87" s="10" t="s">
        <v>28</v>
      </c>
      <c r="J87" s="10" t="s">
        <v>28</v>
      </c>
      <c r="K87" s="10" t="s">
        <v>28</v>
      </c>
      <c r="L87" s="10" t="s">
        <v>28</v>
      </c>
      <c r="M87" s="10" t="s">
        <v>28</v>
      </c>
      <c r="N87" s="10">
        <v>4</v>
      </c>
      <c r="O87" s="10">
        <v>3</v>
      </c>
      <c r="P87" s="10">
        <v>0.8</v>
      </c>
      <c r="Q87" s="10">
        <v>1</v>
      </c>
      <c r="R87" s="10">
        <v>1</v>
      </c>
      <c r="S87" s="10">
        <v>1.29</v>
      </c>
      <c r="T87" s="10">
        <v>7</v>
      </c>
      <c r="U87" s="10">
        <v>13</v>
      </c>
      <c r="V87" s="10">
        <v>1.89</v>
      </c>
      <c r="W87" s="10" t="s">
        <v>28</v>
      </c>
      <c r="X87" s="10" t="s">
        <v>28</v>
      </c>
      <c r="Y87" s="10" t="s">
        <v>28</v>
      </c>
      <c r="Z87" s="10"/>
      <c r="AA87" s="10"/>
      <c r="AB87" s="10"/>
      <c r="AC87" s="10">
        <v>667</v>
      </c>
      <c r="AD87" s="10">
        <v>783</v>
      </c>
      <c r="AE87" s="10">
        <v>1.17</v>
      </c>
    </row>
    <row r="88" spans="1:31" ht="15.75" x14ac:dyDescent="0.25">
      <c r="A88" s="9" t="s">
        <v>99</v>
      </c>
      <c r="B88" s="10">
        <f>VLOOKUP(A88:A170,[1]Sheet5!$A$2:$B$8,2,)</f>
        <v>7</v>
      </c>
      <c r="C88" s="9" t="s">
        <v>107</v>
      </c>
      <c r="D88" s="10">
        <v>708</v>
      </c>
      <c r="E88" s="10">
        <v>21754</v>
      </c>
      <c r="F88" s="10">
        <v>26170</v>
      </c>
      <c r="G88" s="10">
        <v>1.2</v>
      </c>
      <c r="H88" s="10" t="s">
        <v>28</v>
      </c>
      <c r="I88" s="10" t="s">
        <v>28</v>
      </c>
      <c r="J88" s="10" t="s">
        <v>28</v>
      </c>
      <c r="K88" s="10" t="s">
        <v>28</v>
      </c>
      <c r="L88" s="10" t="s">
        <v>28</v>
      </c>
      <c r="M88" s="10" t="s">
        <v>28</v>
      </c>
      <c r="N88" s="10">
        <v>70</v>
      </c>
      <c r="O88" s="10">
        <v>85</v>
      </c>
      <c r="P88" s="10">
        <v>1.21</v>
      </c>
      <c r="Q88" s="10">
        <v>330</v>
      </c>
      <c r="R88" s="10">
        <v>440</v>
      </c>
      <c r="S88" s="10">
        <v>1.33</v>
      </c>
      <c r="T88" s="10">
        <v>120</v>
      </c>
      <c r="U88" s="10">
        <v>190</v>
      </c>
      <c r="V88" s="10">
        <v>1.58</v>
      </c>
      <c r="W88" s="10">
        <v>140</v>
      </c>
      <c r="X88" s="10">
        <v>120</v>
      </c>
      <c r="Y88" s="10">
        <v>0.86</v>
      </c>
      <c r="Z88" s="10"/>
      <c r="AA88" s="10"/>
      <c r="AB88" s="10"/>
      <c r="AC88" s="10">
        <v>22414</v>
      </c>
      <c r="AD88" s="10">
        <v>27005</v>
      </c>
      <c r="AE88" s="10">
        <v>1.2</v>
      </c>
    </row>
    <row r="89" spans="1:31" ht="15.75" x14ac:dyDescent="0.25">
      <c r="A89" s="9" t="s">
        <v>99</v>
      </c>
      <c r="B89" s="10">
        <f>VLOOKUP(A89:A171,[1]Sheet5!$A$2:$B$8,2,)</f>
        <v>7</v>
      </c>
      <c r="C89" s="9" t="s">
        <v>108</v>
      </c>
      <c r="D89" s="10">
        <v>709</v>
      </c>
      <c r="E89" s="10">
        <v>5956</v>
      </c>
      <c r="F89" s="10">
        <v>6928</v>
      </c>
      <c r="G89" s="10">
        <v>1.1599999999999999</v>
      </c>
      <c r="H89" s="10">
        <v>35</v>
      </c>
      <c r="I89" s="10">
        <v>35</v>
      </c>
      <c r="J89" s="10">
        <v>1</v>
      </c>
      <c r="K89" s="10">
        <v>10</v>
      </c>
      <c r="L89" s="10">
        <v>15</v>
      </c>
      <c r="M89" s="10">
        <v>1.5</v>
      </c>
      <c r="N89" s="10">
        <v>5</v>
      </c>
      <c r="O89" s="10">
        <v>7</v>
      </c>
      <c r="P89" s="10">
        <v>1.33</v>
      </c>
      <c r="Q89" s="10">
        <v>1440</v>
      </c>
      <c r="R89" s="10">
        <v>1580</v>
      </c>
      <c r="S89" s="10">
        <v>1.1000000000000001</v>
      </c>
      <c r="T89" s="10">
        <v>557</v>
      </c>
      <c r="U89" s="10">
        <v>560</v>
      </c>
      <c r="V89" s="10">
        <v>1.01</v>
      </c>
      <c r="W89" s="10">
        <v>49</v>
      </c>
      <c r="X89" s="10">
        <v>50</v>
      </c>
      <c r="Y89" s="10">
        <v>1.04</v>
      </c>
      <c r="Z89" s="10"/>
      <c r="AA89" s="10"/>
      <c r="AB89" s="10"/>
      <c r="AC89" s="10">
        <v>8052</v>
      </c>
      <c r="AD89" s="10">
        <v>9176</v>
      </c>
      <c r="AE89" s="10">
        <v>1.1399999999999999</v>
      </c>
    </row>
    <row r="90" spans="1:31" ht="15.75" x14ac:dyDescent="0.25">
      <c r="A90" s="12" t="s">
        <v>109</v>
      </c>
      <c r="B90" s="10"/>
      <c r="C90" s="13"/>
      <c r="D90" s="10"/>
      <c r="E90" s="14">
        <v>30163</v>
      </c>
      <c r="F90" s="14">
        <v>35672</v>
      </c>
      <c r="G90" s="14">
        <v>1.18</v>
      </c>
      <c r="H90" s="14">
        <v>172</v>
      </c>
      <c r="I90" s="14">
        <v>125</v>
      </c>
      <c r="J90" s="14"/>
      <c r="K90" s="14">
        <v>58</v>
      </c>
      <c r="L90" s="14">
        <v>51</v>
      </c>
      <c r="M90" s="14">
        <v>0.88</v>
      </c>
      <c r="N90" s="14">
        <v>82</v>
      </c>
      <c r="O90" s="14">
        <v>98</v>
      </c>
      <c r="P90" s="14">
        <v>1.19</v>
      </c>
      <c r="Q90" s="14">
        <v>1919</v>
      </c>
      <c r="R90" s="14">
        <v>2126</v>
      </c>
      <c r="S90" s="14">
        <v>1.1100000000000001</v>
      </c>
      <c r="T90" s="14">
        <v>779</v>
      </c>
      <c r="U90" s="14">
        <v>842</v>
      </c>
      <c r="V90" s="14">
        <v>1.08</v>
      </c>
      <c r="W90" s="14">
        <v>189</v>
      </c>
      <c r="X90" s="14">
        <v>170</v>
      </c>
      <c r="Y90" s="14">
        <v>0.9</v>
      </c>
      <c r="Z90" s="14" t="s">
        <v>28</v>
      </c>
      <c r="AA90" s="14" t="s">
        <v>28</v>
      </c>
      <c r="AB90" s="14"/>
      <c r="AC90" s="14">
        <v>33361</v>
      </c>
      <c r="AD90" s="14">
        <v>39085</v>
      </c>
      <c r="AE90" s="14">
        <v>1.17</v>
      </c>
    </row>
    <row r="91" spans="1:31" ht="15.75" x14ac:dyDescent="0.25">
      <c r="A91" s="16" t="s">
        <v>110</v>
      </c>
      <c r="B91" s="17"/>
      <c r="C91" s="16"/>
      <c r="D91" s="18"/>
      <c r="E91" s="19">
        <v>198197</v>
      </c>
      <c r="F91" s="19">
        <v>220250</v>
      </c>
      <c r="G91" s="19">
        <v>1.1100000000000001</v>
      </c>
      <c r="H91" s="19">
        <v>19755</v>
      </c>
      <c r="I91" s="19">
        <v>20349</v>
      </c>
      <c r="J91" s="19">
        <v>1.03</v>
      </c>
      <c r="K91" s="19">
        <v>9834</v>
      </c>
      <c r="L91" s="19">
        <v>10455</v>
      </c>
      <c r="M91" s="19">
        <v>1.06</v>
      </c>
      <c r="N91" s="19">
        <v>3688</v>
      </c>
      <c r="O91" s="19">
        <v>4834</v>
      </c>
      <c r="P91" s="19">
        <v>1.31</v>
      </c>
      <c r="Q91" s="19">
        <v>8240</v>
      </c>
      <c r="R91" s="19">
        <v>8890</v>
      </c>
      <c r="S91" s="19">
        <v>1.08</v>
      </c>
      <c r="T91" s="19">
        <v>5328</v>
      </c>
      <c r="U91" s="19">
        <v>7397</v>
      </c>
      <c r="V91" s="19">
        <v>1.39</v>
      </c>
      <c r="W91" s="19">
        <v>12212</v>
      </c>
      <c r="X91" s="19">
        <v>12842</v>
      </c>
      <c r="Y91" s="19">
        <v>1.05</v>
      </c>
      <c r="Z91" s="19">
        <v>1848</v>
      </c>
      <c r="AA91" s="19">
        <v>2021</v>
      </c>
      <c r="AB91" s="19">
        <v>1.0900000000000001</v>
      </c>
      <c r="AC91" s="19">
        <v>259101</v>
      </c>
      <c r="AD91" s="19">
        <v>287038</v>
      </c>
      <c r="AE91" s="19">
        <v>1.1100000000000001</v>
      </c>
    </row>
    <row r="92" spans="1:31" ht="15.75" x14ac:dyDescent="0.25">
      <c r="B92" s="9"/>
      <c r="C92" s="21"/>
      <c r="D92" s="9"/>
      <c r="E92" s="21"/>
      <c r="F92" s="21"/>
      <c r="G92" s="21"/>
      <c r="H92" s="21"/>
      <c r="I92" s="21"/>
      <c r="J92" s="21"/>
      <c r="K92" s="21"/>
      <c r="L92" s="21"/>
      <c r="M92" s="21"/>
      <c r="N92" s="1"/>
      <c r="O92" s="1"/>
      <c r="P92" s="1"/>
      <c r="Q92" s="1"/>
    </row>
    <row r="93" spans="1:31" ht="46.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"/>
      <c r="O93" s="1"/>
      <c r="P93" s="1"/>
      <c r="Q93" s="1"/>
    </row>
    <row r="94" spans="1:31" ht="15.75" x14ac:dyDescent="0.25">
      <c r="A94" s="21"/>
      <c r="B94" s="2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31" ht="15.75" x14ac:dyDescent="0.25">
      <c r="A95" s="21"/>
      <c r="B95" s="2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31" ht="15.75" x14ac:dyDescent="0.25">
      <c r="A96" s="22"/>
      <c r="B96" s="10"/>
      <c r="C96" s="22"/>
      <c r="D96" s="10"/>
      <c r="N96" s="1"/>
      <c r="O96" s="1"/>
      <c r="P96" s="1"/>
    </row>
    <row r="97" spans="1:16" ht="15.75" x14ac:dyDescent="0.25">
      <c r="A97" s="22"/>
      <c r="B97" s="10"/>
      <c r="C97" s="22"/>
      <c r="D97" s="10"/>
      <c r="N97" s="1"/>
      <c r="O97" s="1"/>
      <c r="P97" s="1"/>
    </row>
    <row r="98" spans="1:16" ht="15.75" x14ac:dyDescent="0.25">
      <c r="A98" s="1"/>
      <c r="B98" s="1"/>
      <c r="C98" s="1"/>
      <c r="D98" s="1"/>
      <c r="N98" s="1"/>
      <c r="O98" s="1"/>
      <c r="P98" s="1"/>
    </row>
    <row r="99" spans="1:16" ht="15.75" x14ac:dyDescent="0.25">
      <c r="A99" s="1"/>
      <c r="B99" s="1"/>
      <c r="C99" s="1"/>
      <c r="D99" s="1"/>
      <c r="N99" s="1"/>
      <c r="O99" s="1"/>
      <c r="P99" s="1"/>
    </row>
    <row r="100" spans="1:16" ht="15.75" x14ac:dyDescent="0.25">
      <c r="A100" s="1"/>
      <c r="B100" s="1"/>
      <c r="C100" s="1"/>
      <c r="D100" s="1"/>
      <c r="N100" s="1"/>
      <c r="O100" s="1"/>
      <c r="P100" s="1"/>
    </row>
    <row r="101" spans="1:16" ht="15.75" x14ac:dyDescent="0.25">
      <c r="A101" s="1"/>
      <c r="B101" s="1"/>
      <c r="C101" s="1"/>
      <c r="D101" s="1"/>
      <c r="N101" s="1"/>
      <c r="O101" s="1"/>
      <c r="P101" s="1"/>
    </row>
    <row r="102" spans="1:16" ht="15.75" x14ac:dyDescent="0.25">
      <c r="A102" s="1"/>
      <c r="B102" s="1"/>
      <c r="C102" s="1"/>
      <c r="D102" s="1"/>
      <c r="N102" s="1"/>
      <c r="O102" s="1"/>
      <c r="P102" s="1"/>
    </row>
    <row r="103" spans="1:16" ht="15.75" x14ac:dyDescent="0.25">
      <c r="A103" s="1"/>
      <c r="B103" s="1"/>
      <c r="C103" s="1"/>
      <c r="D103" s="1"/>
      <c r="N103" s="1"/>
      <c r="O103" s="1"/>
      <c r="P103" s="1"/>
    </row>
    <row r="104" spans="1:16" ht="15.75" x14ac:dyDescent="0.25">
      <c r="A104" s="1"/>
      <c r="B104" s="1"/>
      <c r="C104" s="1"/>
      <c r="D104" s="1"/>
      <c r="N104" s="1"/>
      <c r="O104" s="1"/>
      <c r="P104" s="1"/>
    </row>
    <row r="105" spans="1:16" ht="15.75" x14ac:dyDescent="0.25">
      <c r="A105" s="1"/>
      <c r="B105" s="1"/>
      <c r="C105" s="1"/>
      <c r="D105" s="1"/>
      <c r="N105" s="1"/>
      <c r="O105" s="1"/>
      <c r="P105" s="1"/>
    </row>
    <row r="106" spans="1:16" ht="15.75" x14ac:dyDescent="0.25">
      <c r="A106" s="1"/>
      <c r="B106" s="1"/>
      <c r="C106" s="1"/>
      <c r="D106" s="1"/>
      <c r="N106" s="1"/>
      <c r="O106" s="1"/>
      <c r="P106" s="1"/>
    </row>
    <row r="107" spans="1:16" ht="15.75" x14ac:dyDescent="0.25">
      <c r="A107" s="1"/>
      <c r="B107" s="1"/>
      <c r="C107" s="1"/>
      <c r="D107" s="1"/>
      <c r="N107" s="1"/>
      <c r="O107" s="1"/>
      <c r="P107" s="1"/>
    </row>
    <row r="108" spans="1:16" ht="15.75" x14ac:dyDescent="0.25">
      <c r="A108" s="1"/>
      <c r="B108" s="1"/>
      <c r="C108" s="1"/>
      <c r="D108" s="1"/>
      <c r="N108" s="1"/>
      <c r="O108" s="1"/>
      <c r="P108" s="1"/>
    </row>
    <row r="109" spans="1:16" ht="15.75" x14ac:dyDescent="0.25">
      <c r="A109" s="1"/>
      <c r="B109" s="1"/>
      <c r="C109" s="1"/>
      <c r="D109" s="1"/>
      <c r="N109" s="1"/>
      <c r="O109" s="1"/>
      <c r="P109" s="1"/>
    </row>
    <row r="110" spans="1:16" ht="15.75" x14ac:dyDescent="0.25">
      <c r="A110" s="1"/>
      <c r="B110" s="1"/>
      <c r="C110" s="1"/>
      <c r="D110" s="1"/>
      <c r="N110" s="1"/>
      <c r="O110" s="1"/>
      <c r="P110" s="1"/>
    </row>
    <row r="111" spans="1:16" ht="15.75" x14ac:dyDescent="0.25">
      <c r="A111" s="1"/>
      <c r="B111" s="1"/>
      <c r="C111" s="1"/>
      <c r="D111" s="1"/>
      <c r="N111" s="1"/>
      <c r="O111" s="1"/>
      <c r="P111" s="1"/>
    </row>
    <row r="112" spans="1:16" ht="15.75" x14ac:dyDescent="0.25">
      <c r="A112" s="21"/>
      <c r="B112" s="21"/>
      <c r="C112" s="23"/>
      <c r="D112" s="23"/>
      <c r="N112" s="1"/>
      <c r="O112" s="1"/>
      <c r="P112" s="1"/>
    </row>
    <row r="113" spans="1:17" ht="15.75" x14ac:dyDescent="0.25">
      <c r="A113" s="1"/>
      <c r="B113" s="1"/>
      <c r="C113" s="1"/>
      <c r="D113" s="1"/>
      <c r="N113" s="1"/>
      <c r="O113" s="1"/>
      <c r="P113" s="1"/>
    </row>
    <row r="114" spans="1:17" ht="15.75" x14ac:dyDescent="0.25">
      <c r="A114" s="1"/>
      <c r="B114" s="1"/>
      <c r="C114" s="1"/>
      <c r="D114" s="1"/>
      <c r="N114" s="1"/>
      <c r="O114" s="1"/>
      <c r="P114" s="1"/>
    </row>
    <row r="115" spans="1:17" ht="15.75" x14ac:dyDescent="0.25">
      <c r="A115" s="1"/>
      <c r="B115" s="1"/>
      <c r="C115" s="1"/>
      <c r="D115" s="1"/>
      <c r="N115" s="1"/>
      <c r="O115" s="1"/>
      <c r="P115" s="1"/>
    </row>
    <row r="116" spans="1:17" ht="15.75" x14ac:dyDescent="0.25">
      <c r="A116" s="1"/>
      <c r="B116" s="1"/>
      <c r="C116" s="1"/>
      <c r="D116" s="1"/>
      <c r="N116" s="1"/>
      <c r="O116" s="1"/>
      <c r="P116" s="1"/>
    </row>
    <row r="117" spans="1:17" ht="15.75" x14ac:dyDescent="0.25">
      <c r="A117" s="1"/>
      <c r="B117" s="1"/>
      <c r="C117" s="1"/>
      <c r="D117" s="1"/>
      <c r="N117" s="1"/>
      <c r="O117" s="1"/>
      <c r="P117" s="1"/>
    </row>
    <row r="118" spans="1:17" ht="15.75" x14ac:dyDescent="0.25">
      <c r="A118" s="1"/>
      <c r="B118" s="1"/>
      <c r="C118" s="1"/>
      <c r="D118" s="1"/>
      <c r="N118" s="1"/>
      <c r="O118" s="1"/>
      <c r="P118" s="1"/>
    </row>
    <row r="119" spans="1:17" ht="15.75" x14ac:dyDescent="0.25">
      <c r="A119" s="1"/>
      <c r="B119" s="1"/>
      <c r="C119" s="1"/>
      <c r="D119" s="1"/>
      <c r="N119" s="1"/>
      <c r="O119" s="1"/>
      <c r="P119" s="1"/>
    </row>
    <row r="120" spans="1:17" ht="15.75" x14ac:dyDescent="0.25">
      <c r="A120" s="1"/>
      <c r="B120" s="1"/>
      <c r="C120" s="1"/>
      <c r="D120" s="1"/>
      <c r="N120" s="1"/>
      <c r="O120" s="1"/>
      <c r="P120" s="1"/>
    </row>
    <row r="121" spans="1:17" ht="15.75" x14ac:dyDescent="0.25">
      <c r="A121" s="1"/>
      <c r="B121" s="1"/>
      <c r="C121" s="1"/>
      <c r="D121" s="1"/>
      <c r="N121" s="1"/>
      <c r="O121" s="1"/>
      <c r="P121" s="1"/>
    </row>
    <row r="122" spans="1:17" ht="15.75" x14ac:dyDescent="0.25">
      <c r="A122" s="1"/>
      <c r="B122" s="1"/>
      <c r="C122" s="1"/>
      <c r="D122" s="1"/>
      <c r="N122" s="1"/>
      <c r="O122" s="1"/>
      <c r="P122" s="1"/>
    </row>
    <row r="123" spans="1:17" ht="15.75" x14ac:dyDescent="0.25">
      <c r="A123" s="1"/>
      <c r="B123" s="1"/>
      <c r="C123" s="1"/>
      <c r="D123" s="1"/>
      <c r="N123" s="1"/>
      <c r="O123" s="1"/>
      <c r="P123" s="1"/>
    </row>
    <row r="124" spans="1:17" ht="15.75" x14ac:dyDescent="0.25">
      <c r="A124" s="1"/>
      <c r="B124" s="1"/>
      <c r="C124" s="1"/>
      <c r="D124" s="1"/>
      <c r="N124" s="1"/>
      <c r="O124" s="1"/>
      <c r="P124" s="1"/>
    </row>
    <row r="125" spans="1:17" ht="15.75" x14ac:dyDescent="0.25">
      <c r="A125" s="1"/>
      <c r="B125" s="1"/>
      <c r="C125" s="1"/>
      <c r="D125" s="1"/>
      <c r="N125" s="1"/>
      <c r="O125" s="1"/>
      <c r="P125" s="1"/>
    </row>
    <row r="126" spans="1:17" ht="15.75" x14ac:dyDescent="0.25">
      <c r="A126" s="1"/>
      <c r="B126" s="1"/>
      <c r="C126" s="1"/>
      <c r="D126" s="1"/>
      <c r="N126" s="1"/>
      <c r="O126" s="1"/>
      <c r="P126" s="1"/>
    </row>
    <row r="127" spans="1:17" ht="15.75" x14ac:dyDescent="0.25">
      <c r="A127" s="1"/>
      <c r="B127" s="1"/>
      <c r="C127" s="1"/>
      <c r="D127" s="1"/>
      <c r="O127" s="1"/>
      <c r="P127" s="1"/>
      <c r="Q127" s="1"/>
    </row>
    <row r="128" spans="1:17" ht="15.75" x14ac:dyDescent="0.25">
      <c r="A128" s="1"/>
      <c r="B128" s="1"/>
      <c r="C128" s="1"/>
      <c r="D128" s="1"/>
      <c r="O128" s="1"/>
      <c r="P128" s="1"/>
      <c r="Q128" s="1"/>
    </row>
    <row r="129" spans="1:17" ht="15.75" x14ac:dyDescent="0.25">
      <c r="A129" s="1"/>
      <c r="B129" s="1"/>
      <c r="C129" s="1"/>
      <c r="D129" s="1"/>
      <c r="O129" s="1"/>
      <c r="P129" s="1"/>
      <c r="Q129" s="1"/>
    </row>
    <row r="130" spans="1:17" ht="15.75" x14ac:dyDescent="0.25">
      <c r="A130" s="1"/>
      <c r="B130" s="1"/>
      <c r="C130" s="1"/>
      <c r="D130" s="1"/>
      <c r="O130" s="1"/>
      <c r="P130" s="1"/>
      <c r="Q130" s="1"/>
    </row>
    <row r="131" spans="1:17" ht="15.75" x14ac:dyDescent="0.25">
      <c r="A131" s="1"/>
      <c r="B131" s="1"/>
      <c r="C131" s="1"/>
      <c r="D131" s="1"/>
      <c r="O131" s="1"/>
      <c r="P131" s="1"/>
      <c r="Q131" s="1"/>
    </row>
    <row r="132" spans="1:17" ht="15.75" x14ac:dyDescent="0.25">
      <c r="A132" s="1"/>
      <c r="B132" s="1"/>
      <c r="C132" s="1"/>
      <c r="D132" s="1"/>
      <c r="O132" s="1"/>
      <c r="P132" s="1"/>
      <c r="Q132" s="1"/>
    </row>
    <row r="133" spans="1:17" ht="15.75" x14ac:dyDescent="0.25">
      <c r="A133" s="1"/>
      <c r="B133" s="1"/>
      <c r="C133" s="1"/>
      <c r="D133" s="1"/>
      <c r="O133" s="1"/>
      <c r="P133" s="1"/>
      <c r="Q133" s="1"/>
    </row>
    <row r="134" spans="1:17" ht="15.75" x14ac:dyDescent="0.25">
      <c r="A134" s="1"/>
      <c r="B134" s="1"/>
      <c r="C134" s="1"/>
      <c r="D134" s="1"/>
      <c r="O134" s="1"/>
      <c r="P134" s="1"/>
      <c r="Q134" s="1"/>
    </row>
    <row r="135" spans="1:17" ht="15.75" x14ac:dyDescent="0.25">
      <c r="A135" s="1"/>
      <c r="B135" s="1"/>
      <c r="C135" s="1"/>
      <c r="D135" s="1"/>
      <c r="O135" s="1"/>
      <c r="P135" s="1"/>
      <c r="Q135" s="1"/>
    </row>
    <row r="136" spans="1:17" ht="15.75" x14ac:dyDescent="0.25">
      <c r="A136" s="1"/>
      <c r="B136" s="1"/>
      <c r="C136" s="1"/>
      <c r="D136" s="1"/>
      <c r="N136" s="1"/>
      <c r="O136" s="1"/>
      <c r="P136" s="1"/>
      <c r="Q136" s="1"/>
    </row>
    <row r="137" spans="1:17" ht="15.75" x14ac:dyDescent="0.25">
      <c r="A137" s="1"/>
      <c r="B137" s="1"/>
      <c r="C137" s="1"/>
      <c r="D137" s="1"/>
      <c r="N137" s="1"/>
      <c r="O137" s="1"/>
      <c r="P137" s="1"/>
      <c r="Q137" s="1"/>
    </row>
    <row r="138" spans="1:17" ht="15.75" x14ac:dyDescent="0.25">
      <c r="A138" s="1"/>
      <c r="B138" s="1"/>
      <c r="C138" s="1"/>
      <c r="D138" s="1"/>
      <c r="N138" s="1"/>
      <c r="O138" s="1"/>
      <c r="P138" s="1"/>
      <c r="Q138" s="1"/>
    </row>
    <row r="139" spans="1:17" ht="15.75" x14ac:dyDescent="0.25">
      <c r="A139" s="1"/>
      <c r="B139" s="1"/>
      <c r="C139" s="1"/>
      <c r="D139" s="1"/>
      <c r="O139" s="1"/>
      <c r="P139" s="1"/>
      <c r="Q139" s="1"/>
    </row>
    <row r="140" spans="1:17" ht="15.75" x14ac:dyDescent="0.25">
      <c r="A140" s="1"/>
      <c r="B140" s="1"/>
      <c r="C140" s="1"/>
      <c r="D140" s="1"/>
      <c r="O140" s="1"/>
      <c r="P140" s="1"/>
      <c r="Q140" s="1"/>
    </row>
    <row r="141" spans="1:17" ht="15.75" x14ac:dyDescent="0.25">
      <c r="A141" s="1"/>
      <c r="B141" s="1"/>
      <c r="C141" s="1"/>
      <c r="D141" s="1"/>
      <c r="O141" s="1"/>
      <c r="P141" s="1"/>
      <c r="Q141" s="1"/>
    </row>
    <row r="142" spans="1:17" ht="15.75" x14ac:dyDescent="0.25">
      <c r="A142" s="1"/>
      <c r="B142" s="1"/>
      <c r="C142" s="1"/>
      <c r="D142" s="1"/>
      <c r="O142" s="1"/>
      <c r="P142" s="1"/>
      <c r="Q142" s="1"/>
    </row>
    <row r="143" spans="1:17" ht="15.75" x14ac:dyDescent="0.25">
      <c r="A143" s="1"/>
      <c r="B143" s="1"/>
      <c r="C143" s="1"/>
      <c r="D143" s="1"/>
      <c r="O143" s="1"/>
      <c r="P143" s="1"/>
      <c r="Q143" s="1"/>
    </row>
    <row r="144" spans="1:17" ht="15.75" x14ac:dyDescent="0.25">
      <c r="A144" s="1"/>
      <c r="B144" s="1"/>
      <c r="C144" s="1"/>
      <c r="D144" s="1"/>
      <c r="O144" s="1"/>
      <c r="P144" s="1"/>
      <c r="Q144" s="1"/>
    </row>
    <row r="145" spans="1:17" ht="15.75" x14ac:dyDescent="0.25">
      <c r="A145" s="1"/>
      <c r="B145" s="1"/>
      <c r="C145" s="1"/>
      <c r="D145" s="1"/>
      <c r="O145" s="1"/>
      <c r="P145" s="1"/>
      <c r="Q145" s="1"/>
    </row>
    <row r="146" spans="1:17" ht="15.75" x14ac:dyDescent="0.25">
      <c r="A146" s="1"/>
      <c r="B146" s="1"/>
      <c r="C146" s="1"/>
      <c r="D146" s="1"/>
      <c r="O146" s="1"/>
      <c r="P146" s="1"/>
      <c r="Q146" s="1"/>
    </row>
    <row r="147" spans="1:17" ht="15.75" x14ac:dyDescent="0.25">
      <c r="A147" s="1"/>
      <c r="B147" s="1"/>
      <c r="C147" s="21"/>
      <c r="D147" s="21"/>
      <c r="O147" s="1"/>
      <c r="P147" s="1"/>
      <c r="Q147" s="1"/>
    </row>
    <row r="148" spans="1:17" ht="15.75" x14ac:dyDescent="0.25">
      <c r="A148" s="1"/>
      <c r="B148" s="1"/>
      <c r="C148" s="1"/>
      <c r="D148" s="1"/>
      <c r="O148" s="1"/>
      <c r="P148" s="1"/>
      <c r="Q148" s="1"/>
    </row>
    <row r="149" spans="1:17" ht="15.75" x14ac:dyDescent="0.25">
      <c r="A149" s="1"/>
      <c r="B149" s="1"/>
      <c r="C149" s="1"/>
      <c r="D149" s="1"/>
      <c r="O149" s="1"/>
      <c r="P149" s="1"/>
      <c r="Q149" s="1"/>
    </row>
    <row r="150" spans="1:17" ht="15.75" x14ac:dyDescent="0.25">
      <c r="A150" s="1"/>
      <c r="B150" s="1"/>
      <c r="C150" s="1"/>
      <c r="D150" s="1"/>
      <c r="O150" s="1"/>
      <c r="P150" s="1"/>
      <c r="Q150" s="1"/>
    </row>
    <row r="151" spans="1:17" ht="15.75" x14ac:dyDescent="0.25">
      <c r="A151" s="1"/>
      <c r="B151" s="1"/>
      <c r="C151" s="1"/>
      <c r="D151" s="1"/>
      <c r="O151" s="1"/>
      <c r="P151" s="1"/>
      <c r="Q151" s="1"/>
    </row>
    <row r="152" spans="1:17" ht="15.75" x14ac:dyDescent="0.25">
      <c r="A152" s="1"/>
      <c r="B152" s="1"/>
      <c r="C152" s="1"/>
      <c r="D152" s="1"/>
      <c r="O152" s="1"/>
      <c r="P152" s="1"/>
      <c r="Q152" s="1"/>
    </row>
    <row r="153" spans="1:17" ht="15.75" x14ac:dyDescent="0.25">
      <c r="A153" s="1"/>
      <c r="B153" s="1"/>
      <c r="C153" s="1"/>
      <c r="D153" s="1"/>
      <c r="O153" s="1"/>
      <c r="P153" s="1"/>
      <c r="Q153" s="1"/>
    </row>
    <row r="154" spans="1:17" ht="15.75" x14ac:dyDescent="0.25">
      <c r="A154" s="1"/>
      <c r="B154" s="1"/>
      <c r="C154" s="1"/>
      <c r="D154" s="1"/>
      <c r="O154" s="1"/>
      <c r="P154" s="1"/>
      <c r="Q154" s="1"/>
    </row>
    <row r="155" spans="1:17" ht="15.75" x14ac:dyDescent="0.25">
      <c r="A155" s="1"/>
      <c r="B155" s="1"/>
      <c r="C155" s="1"/>
      <c r="D155" s="1"/>
      <c r="O155" s="1"/>
      <c r="P155" s="1"/>
      <c r="Q155" s="1"/>
    </row>
    <row r="156" spans="1:17" ht="15.75" x14ac:dyDescent="0.25">
      <c r="A156" s="1"/>
      <c r="B156" s="1"/>
      <c r="C156" s="1"/>
      <c r="D156" s="1"/>
      <c r="O156" s="1"/>
      <c r="P156" s="1"/>
      <c r="Q156" s="1"/>
    </row>
    <row r="157" spans="1:17" ht="15.75" x14ac:dyDescent="0.25">
      <c r="A157" s="1"/>
      <c r="B157" s="1"/>
      <c r="C157" s="1"/>
      <c r="D157" s="1"/>
      <c r="O157" s="1"/>
      <c r="P157" s="1"/>
      <c r="Q157" s="1"/>
    </row>
    <row r="158" spans="1:17" ht="15.75" x14ac:dyDescent="0.25">
      <c r="A158" s="1"/>
      <c r="B158" s="1"/>
      <c r="C158" s="1"/>
      <c r="D158" s="1"/>
      <c r="O158" s="1"/>
      <c r="P158" s="1"/>
      <c r="Q158" s="1"/>
    </row>
    <row r="159" spans="1:17" ht="15.75" x14ac:dyDescent="0.25">
      <c r="A159" s="1"/>
      <c r="B159" s="1"/>
      <c r="C159" s="1"/>
      <c r="D159" s="1"/>
      <c r="O159" s="1"/>
      <c r="P159" s="1"/>
      <c r="Q159" s="1"/>
    </row>
    <row r="160" spans="1:17" ht="15.75" x14ac:dyDescent="0.25">
      <c r="A160" s="1"/>
      <c r="B160" s="1"/>
      <c r="C160" s="21"/>
      <c r="D160" s="21"/>
      <c r="O160" s="1"/>
      <c r="P160" s="1"/>
      <c r="Q160" s="1"/>
    </row>
    <row r="161" spans="1:17" ht="15.75" x14ac:dyDescent="0.25">
      <c r="A161" s="1"/>
      <c r="B161" s="1"/>
      <c r="C161" s="1"/>
      <c r="D161" s="1"/>
      <c r="N161" s="1"/>
      <c r="O161" s="1"/>
      <c r="P161" s="1"/>
      <c r="Q161" s="1"/>
    </row>
    <row r="162" spans="1:17" ht="15.75" x14ac:dyDescent="0.25">
      <c r="A162" s="1"/>
      <c r="B162" s="1"/>
      <c r="C162" s="1"/>
      <c r="D162" s="1"/>
      <c r="N162" s="1"/>
      <c r="O162" s="1"/>
      <c r="P162" s="1"/>
      <c r="Q162" s="1"/>
    </row>
    <row r="163" spans="1:17" ht="15.75" x14ac:dyDescent="0.25">
      <c r="A163" s="1"/>
      <c r="B163" s="1"/>
      <c r="C163" s="1"/>
      <c r="D163" s="1"/>
      <c r="N163" s="1"/>
      <c r="O163" s="1"/>
      <c r="P163" s="1"/>
      <c r="Q163" s="1"/>
    </row>
    <row r="164" spans="1:17" ht="15.75" x14ac:dyDescent="0.25">
      <c r="A164" s="1"/>
      <c r="B164" s="1"/>
      <c r="C164" s="1"/>
      <c r="D164" s="1"/>
      <c r="N164" s="1"/>
      <c r="O164" s="1"/>
      <c r="P164" s="1"/>
      <c r="Q164" s="1"/>
    </row>
    <row r="165" spans="1:17" ht="15.75" x14ac:dyDescent="0.25">
      <c r="A165" s="1"/>
      <c r="B165" s="1"/>
      <c r="C165" s="1"/>
      <c r="D165" s="1"/>
      <c r="O165" s="1"/>
      <c r="P165" s="1"/>
      <c r="Q165" s="1"/>
    </row>
    <row r="166" spans="1:17" ht="15.75" x14ac:dyDescent="0.25">
      <c r="A166" s="1"/>
      <c r="B166" s="1"/>
      <c r="C166" s="1"/>
      <c r="D166" s="1"/>
      <c r="O166" s="1"/>
      <c r="P166" s="1"/>
      <c r="Q166" s="1"/>
    </row>
    <row r="167" spans="1:17" ht="15.75" x14ac:dyDescent="0.25">
      <c r="A167" s="1"/>
      <c r="B167" s="1"/>
      <c r="C167" s="1"/>
      <c r="D167" s="1"/>
      <c r="O167" s="1"/>
      <c r="P167" s="1"/>
      <c r="Q167" s="1"/>
    </row>
    <row r="168" spans="1:17" ht="15.75" x14ac:dyDescent="0.25">
      <c r="A168" s="1"/>
      <c r="B168" s="1"/>
      <c r="C168" s="1"/>
      <c r="D168" s="1"/>
      <c r="O168" s="1"/>
      <c r="P168" s="1"/>
      <c r="Q168" s="1"/>
    </row>
    <row r="169" spans="1:17" ht="15.75" x14ac:dyDescent="0.25">
      <c r="A169" s="1"/>
      <c r="B169" s="1"/>
      <c r="C169" s="1"/>
      <c r="D169" s="1"/>
      <c r="O169" s="1"/>
      <c r="P169" s="1"/>
      <c r="Q169" s="1"/>
    </row>
    <row r="170" spans="1:17" ht="15.75" x14ac:dyDescent="0.25">
      <c r="A170" s="1"/>
      <c r="B170" s="1"/>
      <c r="C170" s="1"/>
      <c r="D170" s="1"/>
      <c r="O170" s="1"/>
      <c r="P170" s="1"/>
      <c r="Q170" s="1"/>
    </row>
    <row r="171" spans="1:17" s="23" customFormat="1" ht="15.75" x14ac:dyDescent="0.25">
      <c r="A171" s="21"/>
      <c r="B171" s="21"/>
      <c r="C171" s="21"/>
      <c r="D171" s="21"/>
      <c r="O171" s="21"/>
      <c r="P171" s="21"/>
      <c r="Q171" s="21"/>
    </row>
    <row r="172" spans="1:17" ht="15.75" x14ac:dyDescent="0.25">
      <c r="A172" s="1"/>
      <c r="B172" s="1"/>
      <c r="C172" s="1"/>
      <c r="D172" s="1"/>
      <c r="N172" s="1"/>
      <c r="O172" s="1"/>
      <c r="P172" s="1"/>
      <c r="Q172" s="1"/>
    </row>
    <row r="173" spans="1:17" ht="15.75" x14ac:dyDescent="0.25">
      <c r="A173" s="1"/>
      <c r="B173" s="1"/>
      <c r="C173" s="1"/>
      <c r="D173" s="1"/>
      <c r="N173" s="1"/>
      <c r="O173" s="1"/>
      <c r="P173" s="1"/>
      <c r="Q173" s="1"/>
    </row>
    <row r="174" spans="1:17" ht="15.75" x14ac:dyDescent="0.25">
      <c r="A174" s="1"/>
      <c r="B174" s="1"/>
      <c r="C174" s="1"/>
      <c r="D174" s="1"/>
      <c r="N174" s="1"/>
      <c r="O174" s="1"/>
      <c r="P174" s="1"/>
      <c r="Q174" s="1"/>
    </row>
    <row r="175" spans="1:17" ht="15.75" x14ac:dyDescent="0.25">
      <c r="A175" s="1"/>
      <c r="B175" s="1"/>
      <c r="C175" s="1"/>
      <c r="D175" s="1"/>
      <c r="N175" s="1"/>
      <c r="O175" s="1"/>
      <c r="P175" s="1"/>
      <c r="Q175" s="1"/>
    </row>
    <row r="176" spans="1:17" ht="15.75" x14ac:dyDescent="0.25">
      <c r="A176" s="1"/>
      <c r="B176" s="1"/>
      <c r="C176" s="1"/>
      <c r="D176" s="1"/>
      <c r="N176" s="1"/>
      <c r="O176" s="1"/>
      <c r="P176" s="1"/>
      <c r="Q176" s="1"/>
    </row>
    <row r="177" spans="1:17" ht="15.75" x14ac:dyDescent="0.25">
      <c r="A177" s="1"/>
      <c r="B177" s="1"/>
      <c r="C177" s="1"/>
      <c r="D177" s="1"/>
      <c r="N177" s="1"/>
      <c r="O177" s="1"/>
      <c r="P177" s="1"/>
      <c r="Q177" s="1"/>
    </row>
    <row r="178" spans="1:17" ht="15.75" x14ac:dyDescent="0.25">
      <c r="A178" s="1"/>
      <c r="B178" s="1"/>
      <c r="C178" s="1"/>
      <c r="D178" s="1"/>
      <c r="N178" s="1"/>
      <c r="O178" s="1"/>
      <c r="P178" s="1"/>
      <c r="Q178" s="1"/>
    </row>
    <row r="179" spans="1:17" ht="15.75" x14ac:dyDescent="0.25">
      <c r="A179" s="1"/>
      <c r="B179" s="1"/>
      <c r="C179" s="1"/>
      <c r="D179" s="1"/>
      <c r="N179" s="1"/>
      <c r="O179" s="1"/>
      <c r="P179" s="1"/>
      <c r="Q179" s="1"/>
    </row>
    <row r="180" spans="1:17" ht="15.75" x14ac:dyDescent="0.25">
      <c r="A180" s="1"/>
      <c r="B180" s="1"/>
      <c r="C180" s="1"/>
      <c r="D180" s="1"/>
      <c r="N180" s="1"/>
      <c r="O180" s="1"/>
      <c r="P180" s="1"/>
      <c r="Q180" s="1"/>
    </row>
    <row r="181" spans="1:17" ht="15.75" x14ac:dyDescent="0.25">
      <c r="A181" s="1"/>
      <c r="B181" s="1"/>
      <c r="C181" s="21"/>
      <c r="D181" s="21"/>
      <c r="N181" s="21"/>
      <c r="O181" s="1"/>
      <c r="P181" s="1"/>
      <c r="Q181" s="1"/>
    </row>
    <row r="182" spans="1:17" ht="15.75" x14ac:dyDescent="0.25">
      <c r="A182" s="1"/>
      <c r="B182" s="1"/>
      <c r="C182" s="21"/>
      <c r="D182" s="21"/>
      <c r="N182" s="21"/>
      <c r="O182" s="1"/>
      <c r="P182" s="1"/>
      <c r="Q182" s="1"/>
    </row>
    <row r="183" spans="1:1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7" ht="15.75" x14ac:dyDescent="0.25">
      <c r="A186" s="22"/>
      <c r="B186" s="10"/>
      <c r="C186" s="22"/>
      <c r="D186" s="10"/>
      <c r="N186" s="1"/>
      <c r="O186" s="1"/>
      <c r="P186" s="1"/>
    </row>
    <row r="187" spans="1:17" ht="15.75" x14ac:dyDescent="0.25">
      <c r="A187" s="22"/>
      <c r="B187" s="10"/>
      <c r="C187" s="22"/>
      <c r="D187" s="10"/>
      <c r="N187" s="1"/>
      <c r="O187" s="1"/>
      <c r="P187" s="1"/>
    </row>
    <row r="188" spans="1:17" ht="15.75" x14ac:dyDescent="0.25">
      <c r="A188" s="1"/>
      <c r="B188" s="1"/>
      <c r="C188" s="1"/>
      <c r="D188" s="1"/>
      <c r="N188" s="1"/>
      <c r="O188" s="1"/>
      <c r="P188" s="1"/>
    </row>
    <row r="189" spans="1:17" ht="15.75" x14ac:dyDescent="0.25">
      <c r="A189" s="1"/>
      <c r="B189" s="1"/>
      <c r="C189" s="1"/>
      <c r="D189" s="1"/>
      <c r="N189" s="1"/>
      <c r="O189" s="1"/>
      <c r="P189" s="1"/>
    </row>
    <row r="190" spans="1:17" ht="15.75" x14ac:dyDescent="0.25">
      <c r="A190" s="1"/>
      <c r="B190" s="1"/>
      <c r="C190" s="1"/>
      <c r="D190" s="1"/>
      <c r="N190" s="1"/>
      <c r="O190" s="1"/>
      <c r="P190" s="1"/>
    </row>
    <row r="191" spans="1:17" ht="15.75" x14ac:dyDescent="0.25">
      <c r="A191" s="1"/>
      <c r="B191" s="1"/>
      <c r="C191" s="1"/>
      <c r="D191" s="1"/>
      <c r="N191" s="1"/>
      <c r="O191" s="1"/>
      <c r="P191" s="1"/>
    </row>
    <row r="192" spans="1:17" ht="15.75" x14ac:dyDescent="0.25">
      <c r="A192" s="1"/>
      <c r="B192" s="1"/>
      <c r="C192" s="1"/>
      <c r="D192" s="1"/>
      <c r="N192" s="1"/>
      <c r="O192" s="1"/>
      <c r="P192" s="1"/>
    </row>
    <row r="193" spans="1:16" ht="15.75" x14ac:dyDescent="0.25">
      <c r="A193" s="1"/>
      <c r="B193" s="1"/>
      <c r="C193" s="1"/>
      <c r="D193" s="1"/>
      <c r="N193" s="1"/>
      <c r="O193" s="1"/>
      <c r="P193" s="1"/>
    </row>
    <row r="194" spans="1:16" ht="15.75" x14ac:dyDescent="0.25">
      <c r="A194" s="1"/>
      <c r="B194" s="1"/>
      <c r="C194" s="1"/>
      <c r="D194" s="1"/>
      <c r="N194" s="1"/>
      <c r="O194" s="1"/>
      <c r="P194" s="1"/>
    </row>
    <row r="195" spans="1:16" ht="15.75" x14ac:dyDescent="0.25">
      <c r="A195" s="1"/>
      <c r="B195" s="1"/>
      <c r="C195" s="1"/>
      <c r="D195" s="1"/>
      <c r="N195" s="1"/>
      <c r="O195" s="1"/>
      <c r="P195" s="1"/>
    </row>
    <row r="196" spans="1:16" ht="15.75" x14ac:dyDescent="0.25">
      <c r="A196" s="1"/>
      <c r="B196" s="1"/>
      <c r="C196" s="1"/>
      <c r="D196" s="1"/>
      <c r="N196" s="1"/>
      <c r="O196" s="1"/>
      <c r="P196" s="1"/>
    </row>
    <row r="197" spans="1:16" ht="15.75" x14ac:dyDescent="0.25">
      <c r="A197" s="1"/>
      <c r="B197" s="1"/>
      <c r="C197" s="1"/>
      <c r="D197" s="1"/>
      <c r="N197" s="1"/>
      <c r="O197" s="1"/>
      <c r="P197" s="1"/>
    </row>
    <row r="198" spans="1:16" ht="15.75" x14ac:dyDescent="0.25">
      <c r="A198" s="1"/>
      <c r="B198" s="1"/>
      <c r="C198" s="1"/>
      <c r="D198" s="1"/>
      <c r="N198" s="1"/>
      <c r="O198" s="1"/>
      <c r="P198" s="1"/>
    </row>
    <row r="199" spans="1:16" ht="15.75" x14ac:dyDescent="0.25">
      <c r="A199" s="1"/>
      <c r="B199" s="1"/>
      <c r="C199" s="1"/>
      <c r="D199" s="1"/>
      <c r="N199" s="1"/>
      <c r="O199" s="1"/>
      <c r="P199" s="1"/>
    </row>
    <row r="200" spans="1:16" ht="15.75" x14ac:dyDescent="0.25">
      <c r="A200" s="1"/>
      <c r="B200" s="1"/>
      <c r="C200" s="1"/>
      <c r="D200" s="1"/>
      <c r="N200" s="1"/>
      <c r="O200" s="1"/>
      <c r="P200" s="1"/>
    </row>
    <row r="201" spans="1:16" ht="15.75" x14ac:dyDescent="0.25">
      <c r="A201" s="1"/>
      <c r="B201" s="1"/>
      <c r="C201" s="1"/>
      <c r="D201" s="1"/>
      <c r="N201" s="1"/>
      <c r="O201" s="1"/>
      <c r="P201" s="1"/>
    </row>
    <row r="202" spans="1:16" ht="15.75" x14ac:dyDescent="0.25">
      <c r="A202" s="21"/>
      <c r="B202" s="21"/>
      <c r="C202" s="23"/>
      <c r="D202" s="23"/>
      <c r="N202" s="1"/>
      <c r="O202" s="1"/>
      <c r="P202" s="1"/>
    </row>
    <row r="203" spans="1:16" ht="15.75" x14ac:dyDescent="0.25">
      <c r="A203" s="1"/>
      <c r="B203" s="1"/>
      <c r="C203" s="1"/>
      <c r="D203" s="1"/>
      <c r="N203" s="1"/>
      <c r="O203" s="1"/>
      <c r="P203" s="1"/>
    </row>
    <row r="204" spans="1:16" ht="15.75" x14ac:dyDescent="0.25">
      <c r="A204" s="1"/>
      <c r="B204" s="1"/>
      <c r="C204" s="1"/>
      <c r="D204" s="1"/>
      <c r="N204" s="1"/>
      <c r="O204" s="1"/>
      <c r="P204" s="1"/>
    </row>
    <row r="205" spans="1:16" ht="15.75" x14ac:dyDescent="0.25">
      <c r="A205" s="1"/>
      <c r="B205" s="1"/>
      <c r="C205" s="1"/>
      <c r="D205" s="1"/>
      <c r="N205" s="1"/>
      <c r="O205" s="1"/>
      <c r="P205" s="1"/>
    </row>
    <row r="206" spans="1:16" ht="15.75" x14ac:dyDescent="0.25">
      <c r="A206" s="1"/>
      <c r="B206" s="1"/>
      <c r="C206" s="1"/>
      <c r="D206" s="1"/>
      <c r="N206" s="1"/>
      <c r="O206" s="1"/>
      <c r="P206" s="1"/>
    </row>
    <row r="207" spans="1:16" ht="15.75" x14ac:dyDescent="0.25">
      <c r="A207" s="1"/>
      <c r="B207" s="1"/>
      <c r="C207" s="1"/>
      <c r="D207" s="1"/>
      <c r="N207" s="1"/>
      <c r="O207" s="1"/>
      <c r="P207" s="1"/>
    </row>
    <row r="208" spans="1:16" ht="15.75" x14ac:dyDescent="0.25">
      <c r="A208" s="1"/>
      <c r="B208" s="1"/>
      <c r="C208" s="1"/>
      <c r="D208" s="1"/>
      <c r="N208" s="1"/>
      <c r="O208" s="1"/>
      <c r="P208" s="1"/>
    </row>
    <row r="209" spans="1:16" ht="15.75" x14ac:dyDescent="0.25">
      <c r="A209" s="1"/>
      <c r="B209" s="1"/>
      <c r="C209" s="1"/>
      <c r="D209" s="1"/>
      <c r="N209" s="1"/>
      <c r="O209" s="1"/>
      <c r="P209" s="1"/>
    </row>
    <row r="210" spans="1:16" ht="15.75" x14ac:dyDescent="0.25">
      <c r="A210" s="1"/>
      <c r="B210" s="1"/>
      <c r="C210" s="1"/>
      <c r="D210" s="1"/>
      <c r="N210" s="1"/>
      <c r="O210" s="1"/>
      <c r="P210" s="1"/>
    </row>
    <row r="211" spans="1:16" ht="15.75" x14ac:dyDescent="0.25">
      <c r="A211" s="21"/>
      <c r="B211" s="21"/>
      <c r="C211" s="23"/>
      <c r="D211" s="23"/>
      <c r="N211" s="1"/>
      <c r="O211" s="1"/>
      <c r="P211" s="1"/>
    </row>
    <row r="212" spans="1:16" ht="15.75" x14ac:dyDescent="0.25">
      <c r="A212" s="1"/>
      <c r="B212" s="1"/>
      <c r="C212" s="1"/>
      <c r="D212" s="1"/>
      <c r="N212" s="1"/>
      <c r="O212" s="1"/>
      <c r="P212" s="1"/>
    </row>
    <row r="213" spans="1:16" ht="15.75" x14ac:dyDescent="0.25">
      <c r="A213" s="1"/>
      <c r="B213" s="1"/>
      <c r="C213" s="1"/>
      <c r="D213" s="1"/>
      <c r="N213" s="1"/>
      <c r="O213" s="1"/>
      <c r="P213" s="1"/>
    </row>
    <row r="214" spans="1:16" ht="15.75" x14ac:dyDescent="0.25">
      <c r="A214" s="1"/>
      <c r="B214" s="1"/>
      <c r="C214" s="1"/>
      <c r="D214" s="1"/>
      <c r="N214" s="1"/>
      <c r="O214" s="1"/>
      <c r="P214" s="1"/>
    </row>
    <row r="215" spans="1:16" ht="15.75" x14ac:dyDescent="0.25">
      <c r="A215" s="1"/>
      <c r="B215" s="1"/>
      <c r="C215" s="1"/>
      <c r="D215" s="1"/>
      <c r="N215" s="1"/>
      <c r="O215" s="1"/>
      <c r="P215" s="1"/>
    </row>
    <row r="216" spans="1:16" ht="15.75" x14ac:dyDescent="0.25">
      <c r="A216" s="1"/>
      <c r="B216" s="1"/>
      <c r="C216" s="1"/>
      <c r="D216" s="1"/>
      <c r="N216" s="1"/>
      <c r="O216" s="1"/>
      <c r="P216" s="1"/>
    </row>
    <row r="217" spans="1:16" ht="15.75" x14ac:dyDescent="0.25">
      <c r="A217" s="1"/>
      <c r="B217" s="1"/>
      <c r="C217" s="1"/>
      <c r="D217" s="1"/>
      <c r="N217" s="1"/>
      <c r="O217" s="1"/>
      <c r="P217" s="1"/>
    </row>
    <row r="218" spans="1:16" ht="15.75" x14ac:dyDescent="0.25">
      <c r="A218" s="1"/>
      <c r="B218" s="1"/>
      <c r="C218" s="1"/>
      <c r="D218" s="1"/>
      <c r="N218" s="1"/>
      <c r="O218" s="1"/>
      <c r="P218" s="1"/>
    </row>
    <row r="219" spans="1:16" ht="15.75" x14ac:dyDescent="0.25">
      <c r="A219" s="1"/>
      <c r="B219" s="1"/>
      <c r="C219" s="1"/>
      <c r="D219" s="1"/>
      <c r="N219" s="1"/>
      <c r="O219" s="1"/>
      <c r="P219" s="1"/>
    </row>
    <row r="220" spans="1:16" ht="15.75" x14ac:dyDescent="0.25">
      <c r="A220" s="1"/>
      <c r="B220" s="1"/>
      <c r="C220" s="1"/>
      <c r="D220" s="1"/>
      <c r="N220" s="1"/>
      <c r="O220" s="1"/>
      <c r="P220" s="1"/>
    </row>
    <row r="221" spans="1:16" ht="15.75" x14ac:dyDescent="0.25">
      <c r="A221" s="1"/>
      <c r="B221" s="1"/>
      <c r="C221" s="1"/>
      <c r="D221" s="1"/>
      <c r="N221" s="1"/>
      <c r="O221" s="1"/>
      <c r="P221" s="1"/>
    </row>
    <row r="222" spans="1:16" ht="15.75" x14ac:dyDescent="0.25">
      <c r="A222" s="1"/>
      <c r="B222" s="1"/>
      <c r="C222" s="1"/>
      <c r="D222" s="1"/>
      <c r="N222" s="1"/>
      <c r="O222" s="1"/>
      <c r="P222" s="1"/>
    </row>
    <row r="223" spans="1:16" ht="15.75" x14ac:dyDescent="0.25">
      <c r="A223" s="1"/>
      <c r="B223" s="1"/>
      <c r="C223" s="1"/>
      <c r="D223" s="1"/>
      <c r="N223" s="1"/>
      <c r="O223" s="1"/>
      <c r="P223" s="1"/>
    </row>
    <row r="224" spans="1:16" ht="15.75" x14ac:dyDescent="0.25">
      <c r="A224" s="1"/>
      <c r="B224" s="1"/>
      <c r="C224" s="1"/>
      <c r="D224" s="1"/>
      <c r="N224" s="1"/>
      <c r="O224" s="1"/>
      <c r="P224" s="1"/>
    </row>
    <row r="225" spans="1:16" ht="15.75" x14ac:dyDescent="0.25">
      <c r="A225" s="21"/>
      <c r="B225" s="21"/>
      <c r="C225" s="23"/>
      <c r="D225" s="23"/>
      <c r="N225" s="1"/>
      <c r="O225" s="1"/>
      <c r="P225" s="1"/>
    </row>
    <row r="226" spans="1:16" ht="15.75" x14ac:dyDescent="0.25">
      <c r="A226" s="1"/>
      <c r="B226" s="1"/>
      <c r="C226" s="1"/>
      <c r="D226" s="1"/>
      <c r="N226" s="1"/>
      <c r="O226" s="1"/>
      <c r="P226" s="1"/>
    </row>
    <row r="227" spans="1:16" ht="15.75" x14ac:dyDescent="0.25">
      <c r="A227" s="1"/>
      <c r="B227" s="1"/>
      <c r="C227" s="1"/>
      <c r="D227" s="1"/>
      <c r="N227" s="1"/>
      <c r="O227" s="1"/>
      <c r="P227" s="1"/>
    </row>
    <row r="228" spans="1:16" ht="15.75" x14ac:dyDescent="0.25">
      <c r="A228" s="1"/>
      <c r="B228" s="1"/>
      <c r="C228" s="1"/>
      <c r="D228" s="1"/>
      <c r="N228" s="1"/>
      <c r="O228" s="1"/>
      <c r="P228" s="1"/>
    </row>
    <row r="229" spans="1:16" ht="15.75" x14ac:dyDescent="0.25">
      <c r="A229" s="1"/>
      <c r="B229" s="1"/>
      <c r="C229" s="1"/>
      <c r="D229" s="1"/>
      <c r="N229" s="1"/>
      <c r="O229" s="1"/>
      <c r="P229" s="1"/>
    </row>
    <row r="230" spans="1:16" ht="15.75" x14ac:dyDescent="0.25">
      <c r="A230" s="1"/>
      <c r="B230" s="1"/>
      <c r="C230" s="1"/>
      <c r="D230" s="1"/>
      <c r="N230" s="1"/>
      <c r="O230" s="1"/>
      <c r="P230" s="1"/>
    </row>
    <row r="231" spans="1:16" ht="15.75" x14ac:dyDescent="0.25">
      <c r="A231" s="1"/>
      <c r="B231" s="1"/>
      <c r="C231" s="1"/>
      <c r="D231" s="1"/>
      <c r="N231" s="1"/>
      <c r="O231" s="1"/>
      <c r="P231" s="1"/>
    </row>
    <row r="232" spans="1:16" ht="15.75" x14ac:dyDescent="0.25">
      <c r="A232" s="1"/>
      <c r="B232" s="1"/>
      <c r="C232" s="1"/>
      <c r="D232" s="1"/>
      <c r="N232" s="1"/>
      <c r="O232" s="1"/>
      <c r="P232" s="1"/>
    </row>
    <row r="233" spans="1:16" ht="15.75" x14ac:dyDescent="0.25">
      <c r="A233" s="1"/>
      <c r="B233" s="1"/>
      <c r="C233" s="1"/>
      <c r="D233" s="1"/>
      <c r="N233" s="1"/>
      <c r="O233" s="1"/>
      <c r="P233" s="1"/>
    </row>
    <row r="234" spans="1:16" ht="15.75" x14ac:dyDescent="0.25">
      <c r="A234" s="1"/>
      <c r="B234" s="1"/>
      <c r="C234" s="1"/>
      <c r="D234" s="1"/>
      <c r="N234" s="1"/>
      <c r="O234" s="1"/>
      <c r="P234" s="1"/>
    </row>
    <row r="235" spans="1:16" ht="15.75" x14ac:dyDescent="0.25">
      <c r="A235" s="1"/>
      <c r="B235" s="1"/>
      <c r="C235" s="1"/>
      <c r="D235" s="1"/>
      <c r="N235" s="1"/>
      <c r="O235" s="1"/>
      <c r="P235" s="1"/>
    </row>
    <row r="236" spans="1:16" ht="15.75" x14ac:dyDescent="0.25">
      <c r="A236" s="1"/>
      <c r="B236" s="1"/>
      <c r="C236" s="1"/>
      <c r="D236" s="1"/>
      <c r="N236" s="1"/>
      <c r="O236" s="1"/>
      <c r="P236" s="1"/>
    </row>
    <row r="237" spans="1:16" ht="15.75" x14ac:dyDescent="0.25">
      <c r="A237" s="21"/>
      <c r="B237" s="21"/>
      <c r="C237" s="23"/>
      <c r="D237" s="23"/>
      <c r="N237" s="1"/>
      <c r="O237" s="1"/>
      <c r="P237" s="1"/>
    </row>
    <row r="238" spans="1:16" ht="15.75" x14ac:dyDescent="0.25">
      <c r="A238" s="1"/>
      <c r="B238" s="1"/>
      <c r="C238" s="1"/>
      <c r="D238" s="1"/>
      <c r="N238" s="1"/>
      <c r="O238" s="1"/>
      <c r="P238" s="1"/>
    </row>
    <row r="239" spans="1:16" ht="15.75" x14ac:dyDescent="0.25">
      <c r="A239" s="1"/>
      <c r="B239" s="1"/>
      <c r="C239" s="1"/>
      <c r="D239" s="1"/>
      <c r="N239" s="1"/>
      <c r="O239" s="1"/>
      <c r="P239" s="1"/>
    </row>
    <row r="240" spans="1:16" ht="15.75" x14ac:dyDescent="0.25">
      <c r="A240" s="1"/>
      <c r="B240" s="1"/>
      <c r="C240" s="1"/>
      <c r="D240" s="1"/>
      <c r="N240" s="1"/>
      <c r="O240" s="1"/>
      <c r="P240" s="1"/>
    </row>
    <row r="241" spans="1:16" ht="15.75" x14ac:dyDescent="0.25">
      <c r="A241" s="1"/>
      <c r="B241" s="1"/>
      <c r="C241" s="1"/>
      <c r="D241" s="1"/>
      <c r="N241" s="1"/>
      <c r="O241" s="1"/>
      <c r="P241" s="1"/>
    </row>
    <row r="242" spans="1:16" ht="15.75" x14ac:dyDescent="0.25">
      <c r="A242" s="1"/>
      <c r="B242" s="1"/>
      <c r="C242" s="1"/>
      <c r="D242" s="1"/>
      <c r="N242" s="1"/>
      <c r="O242" s="1"/>
      <c r="P242" s="1"/>
    </row>
    <row r="243" spans="1:16" ht="15.75" x14ac:dyDescent="0.25">
      <c r="A243" s="1"/>
      <c r="B243" s="1"/>
      <c r="C243" s="1"/>
      <c r="D243" s="1"/>
      <c r="N243" s="1"/>
      <c r="O243" s="1"/>
      <c r="P243" s="1"/>
    </row>
    <row r="244" spans="1:16" ht="15.75" x14ac:dyDescent="0.25">
      <c r="A244" s="1"/>
      <c r="B244" s="1"/>
      <c r="C244" s="1"/>
      <c r="D244" s="1"/>
      <c r="N244" s="1"/>
      <c r="O244" s="1"/>
      <c r="P244" s="1"/>
    </row>
    <row r="245" spans="1:16" ht="15.75" x14ac:dyDescent="0.25">
      <c r="A245" s="1"/>
      <c r="B245" s="1"/>
      <c r="C245" s="1"/>
      <c r="D245" s="1"/>
      <c r="N245" s="1"/>
      <c r="O245" s="1"/>
      <c r="P245" s="1"/>
    </row>
    <row r="246" spans="1:16" ht="15.75" x14ac:dyDescent="0.25">
      <c r="A246" s="1"/>
      <c r="B246" s="1"/>
      <c r="C246" s="1"/>
      <c r="D246" s="1"/>
      <c r="N246" s="1"/>
      <c r="O246" s="1"/>
      <c r="P246" s="1"/>
    </row>
    <row r="247" spans="1:16" ht="15.75" x14ac:dyDescent="0.25">
      <c r="A247" s="1"/>
      <c r="B247" s="1"/>
      <c r="C247" s="1"/>
      <c r="D247" s="1"/>
      <c r="N247" s="1"/>
      <c r="O247" s="1"/>
      <c r="P247" s="1"/>
    </row>
    <row r="248" spans="1:16" ht="15.75" x14ac:dyDescent="0.25">
      <c r="A248" s="1"/>
      <c r="B248" s="1"/>
      <c r="C248" s="1"/>
      <c r="D248" s="1"/>
      <c r="N248" s="1"/>
      <c r="O248" s="1"/>
      <c r="P248" s="1"/>
    </row>
    <row r="249" spans="1:16" ht="15.75" x14ac:dyDescent="0.25">
      <c r="A249" s="1"/>
      <c r="B249" s="1"/>
      <c r="C249" s="1"/>
      <c r="D249" s="1"/>
      <c r="N249" s="1"/>
      <c r="O249" s="1"/>
      <c r="P249" s="1"/>
    </row>
    <row r="250" spans="1:16" ht="15.75" x14ac:dyDescent="0.25">
      <c r="A250" s="21"/>
      <c r="B250" s="21"/>
      <c r="C250" s="23"/>
      <c r="D250" s="23"/>
      <c r="N250" s="1"/>
      <c r="O250" s="1"/>
      <c r="P250" s="1"/>
    </row>
    <row r="251" spans="1:16" ht="15.75" x14ac:dyDescent="0.25">
      <c r="A251" s="1"/>
      <c r="B251" s="1"/>
      <c r="C251" s="1"/>
      <c r="D251" s="1"/>
      <c r="N251" s="1"/>
      <c r="O251" s="1"/>
      <c r="P251" s="1"/>
    </row>
    <row r="252" spans="1:16" ht="15.75" x14ac:dyDescent="0.25">
      <c r="A252" s="1"/>
      <c r="B252" s="1"/>
      <c r="C252" s="1"/>
      <c r="D252" s="1"/>
      <c r="N252" s="1"/>
      <c r="O252" s="1"/>
      <c r="P252" s="1"/>
    </row>
    <row r="253" spans="1:16" ht="15.75" x14ac:dyDescent="0.25">
      <c r="A253" s="1"/>
      <c r="B253" s="1"/>
      <c r="C253" s="1"/>
      <c r="D253" s="1"/>
      <c r="N253" s="1"/>
      <c r="O253" s="1"/>
      <c r="P253" s="1"/>
    </row>
    <row r="254" spans="1:16" ht="15.75" x14ac:dyDescent="0.25">
      <c r="A254" s="1"/>
      <c r="B254" s="1"/>
      <c r="C254" s="1"/>
      <c r="D254" s="1"/>
      <c r="N254" s="1"/>
      <c r="O254" s="1"/>
      <c r="P254" s="1"/>
    </row>
    <row r="255" spans="1:16" ht="15.75" x14ac:dyDescent="0.25">
      <c r="A255" s="1"/>
      <c r="B255" s="1"/>
      <c r="C255" s="1"/>
      <c r="D255" s="1"/>
      <c r="N255" s="1"/>
      <c r="O255" s="1"/>
      <c r="P255" s="1"/>
    </row>
    <row r="256" spans="1:16" ht="15.75" x14ac:dyDescent="0.25">
      <c r="A256" s="1"/>
      <c r="B256" s="1"/>
      <c r="C256" s="1"/>
      <c r="D256" s="1"/>
      <c r="N256" s="1"/>
      <c r="O256" s="1"/>
      <c r="P256" s="1"/>
    </row>
    <row r="257" spans="1:16" ht="15.75" x14ac:dyDescent="0.25">
      <c r="A257" s="1"/>
      <c r="B257" s="1"/>
      <c r="C257" s="1"/>
      <c r="D257" s="1"/>
      <c r="N257" s="1"/>
      <c r="O257" s="1"/>
      <c r="P257" s="1"/>
    </row>
    <row r="258" spans="1:16" ht="15.75" x14ac:dyDescent="0.25">
      <c r="A258" s="1"/>
      <c r="B258" s="1"/>
      <c r="C258" s="1"/>
      <c r="D258" s="1"/>
      <c r="N258" s="1"/>
      <c r="O258" s="1"/>
      <c r="P258" s="1"/>
    </row>
    <row r="259" spans="1:16" ht="15.75" x14ac:dyDescent="0.25">
      <c r="A259" s="1"/>
      <c r="B259" s="1"/>
      <c r="C259" s="1"/>
      <c r="D259" s="1"/>
      <c r="N259" s="1"/>
      <c r="O259" s="1"/>
      <c r="P259" s="1"/>
    </row>
    <row r="260" spans="1:16" ht="15.75" x14ac:dyDescent="0.25">
      <c r="A260" s="1"/>
      <c r="B260" s="1"/>
      <c r="C260" s="1"/>
      <c r="D260" s="1"/>
      <c r="N260" s="1"/>
      <c r="O260" s="1"/>
      <c r="P260" s="1"/>
    </row>
    <row r="261" spans="1:16" ht="15.75" x14ac:dyDescent="0.25">
      <c r="A261" s="21"/>
      <c r="B261" s="21"/>
      <c r="C261" s="21"/>
      <c r="D261" s="21"/>
      <c r="N261" s="1"/>
      <c r="O261" s="1"/>
      <c r="P261" s="1"/>
    </row>
    <row r="262" spans="1:16" ht="15.75" x14ac:dyDescent="0.25">
      <c r="A262" s="1"/>
      <c r="B262" s="1"/>
      <c r="C262" s="1"/>
      <c r="D262" s="1"/>
      <c r="N262" s="1"/>
      <c r="O262" s="1"/>
      <c r="P262" s="1"/>
    </row>
    <row r="263" spans="1:16" ht="15.75" x14ac:dyDescent="0.25">
      <c r="A263" s="1"/>
      <c r="B263" s="1"/>
      <c r="C263" s="1"/>
      <c r="D263" s="1"/>
      <c r="N263" s="1"/>
      <c r="O263" s="1"/>
      <c r="P263" s="1"/>
    </row>
    <row r="264" spans="1:16" ht="15.75" x14ac:dyDescent="0.25">
      <c r="A264" s="1"/>
      <c r="B264" s="1"/>
      <c r="C264" s="1"/>
      <c r="D264" s="1"/>
      <c r="N264" s="1"/>
      <c r="O264" s="1"/>
      <c r="P264" s="1"/>
    </row>
    <row r="265" spans="1:16" ht="15.75" x14ac:dyDescent="0.25">
      <c r="A265" s="1"/>
      <c r="B265" s="1"/>
      <c r="C265" s="1"/>
      <c r="D265" s="1"/>
      <c r="N265" s="1"/>
      <c r="O265" s="1"/>
      <c r="P265" s="1"/>
    </row>
    <row r="266" spans="1:16" ht="15.75" x14ac:dyDescent="0.25">
      <c r="A266" s="1"/>
      <c r="B266" s="1"/>
      <c r="C266" s="1"/>
      <c r="D266" s="1"/>
      <c r="N266" s="1"/>
      <c r="O266" s="1"/>
      <c r="P266" s="1"/>
    </row>
    <row r="267" spans="1:16" ht="15.75" x14ac:dyDescent="0.25">
      <c r="A267" s="1"/>
      <c r="B267" s="1"/>
      <c r="C267" s="1"/>
      <c r="D267" s="1"/>
      <c r="N267" s="1"/>
      <c r="O267" s="1"/>
      <c r="P267" s="1"/>
    </row>
    <row r="268" spans="1:16" ht="15.75" x14ac:dyDescent="0.25">
      <c r="A268" s="1"/>
      <c r="B268" s="1"/>
      <c r="C268" s="1"/>
      <c r="D268" s="1"/>
      <c r="N268" s="1"/>
      <c r="O268" s="1"/>
      <c r="P268" s="1"/>
    </row>
    <row r="269" spans="1:16" ht="15.75" x14ac:dyDescent="0.25">
      <c r="A269" s="1"/>
      <c r="B269" s="1"/>
      <c r="C269" s="1"/>
      <c r="D269" s="1"/>
      <c r="N269" s="1"/>
      <c r="O269" s="1"/>
      <c r="P269" s="1"/>
    </row>
    <row r="270" spans="1:16" ht="15.75" x14ac:dyDescent="0.25">
      <c r="A270" s="1"/>
      <c r="B270" s="1"/>
      <c r="C270" s="1"/>
      <c r="D270" s="1"/>
      <c r="N270" s="1"/>
      <c r="O270" s="1"/>
      <c r="P270" s="1"/>
    </row>
    <row r="271" spans="1:16" ht="15.75" x14ac:dyDescent="0.25">
      <c r="A271" s="21"/>
      <c r="B271" s="21"/>
      <c r="C271" s="23"/>
      <c r="D271" s="23"/>
      <c r="N271" s="1"/>
      <c r="O271" s="1"/>
      <c r="P271" s="1"/>
    </row>
    <row r="272" spans="1:16" ht="15.75" x14ac:dyDescent="0.25">
      <c r="A272" s="21"/>
      <c r="B272" s="21"/>
      <c r="C272" s="21"/>
      <c r="D272" s="21"/>
      <c r="N272" s="1"/>
      <c r="O272" s="1"/>
      <c r="P272" s="1"/>
    </row>
    <row r="273" spans="1:16" ht="15.75" x14ac:dyDescent="0.25">
      <c r="A273" s="1"/>
      <c r="B273" s="1"/>
      <c r="N273" s="1"/>
      <c r="O273" s="1"/>
      <c r="P273" s="1"/>
    </row>
    <row r="274" spans="1:1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</sheetData>
  <mergeCells count="17">
    <mergeCell ref="AC5:AE5"/>
    <mergeCell ref="A96:A97"/>
    <mergeCell ref="C96:C97"/>
    <mergeCell ref="A186:A187"/>
    <mergeCell ref="C186:C187"/>
    <mergeCell ref="K5:M5"/>
    <mergeCell ref="N5:P5"/>
    <mergeCell ref="Q5:S5"/>
    <mergeCell ref="T5:V5"/>
    <mergeCell ref="W5:Y5"/>
    <mergeCell ref="Z5:AB5"/>
    <mergeCell ref="A5:A6"/>
    <mergeCell ref="B5:B6"/>
    <mergeCell ref="C5:C6"/>
    <mergeCell ref="D5:D6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Oilseed by Commodities_District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2023-02-08T07:52:49Z</dcterms:created>
  <dcterms:modified xsi:type="dcterms:W3CDTF">2023-02-08T08:05:45Z</dcterms:modified>
</cp:coreProperties>
</file>